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ah\Teaching Faculty Titles and Ranks - Joint Committee\May 1 2024\"/>
    </mc:Choice>
  </mc:AlternateContent>
  <xr:revisionPtr revIDLastSave="0" documentId="13_ncr:1_{C0FF696F-8302-405C-AE67-8C1020AF3DFD}" xr6:coauthVersionLast="47" xr6:coauthVersionMax="47" xr10:uidLastSave="{00000000-0000-0000-0000-000000000000}"/>
  <bookViews>
    <workbookView xWindow="28680" yWindow="-120" windowWidth="29040" windowHeight="15840" xr2:uid="{FFB0A488-4B06-4C94-8A1D-70EF1F10140B}"/>
  </bookViews>
  <sheets>
    <sheet name="Course capacity comparison" sheetId="9" r:id="rId1"/>
    <sheet name="Average course calc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9" l="1"/>
  <c r="I5" i="9"/>
  <c r="I6" i="9"/>
  <c r="I3" i="9"/>
  <c r="I7" i="9" l="1"/>
  <c r="CP3" i="12"/>
  <c r="CQ3" i="12" s="1"/>
  <c r="CP4" i="12"/>
  <c r="CQ4" i="12" s="1"/>
  <c r="CP5" i="12"/>
  <c r="CQ5" i="12" s="1"/>
  <c r="CP7" i="12"/>
  <c r="CQ7" i="12" s="1"/>
  <c r="CP8" i="12"/>
  <c r="CQ8" i="12" s="1"/>
  <c r="CP9" i="12"/>
  <c r="CQ9" i="12" s="1"/>
  <c r="CP11" i="12"/>
  <c r="CQ11" i="12" s="1"/>
  <c r="CP12" i="12"/>
  <c r="CQ12" i="12" s="1"/>
  <c r="CP13" i="12"/>
  <c r="CQ13" i="12" s="1"/>
  <c r="CU5" i="12" l="1"/>
  <c r="CU3" i="12"/>
  <c r="CU4" i="12"/>
  <c r="CT4" i="12"/>
  <c r="CT5" i="12"/>
  <c r="CT3" i="12"/>
  <c r="D6" i="9" l="1"/>
  <c r="J6" i="9" s="1"/>
  <c r="D5" i="9"/>
  <c r="D4" i="9"/>
  <c r="D3" i="9"/>
  <c r="J4" i="9" l="1"/>
  <c r="J3" i="9"/>
  <c r="J5" i="9"/>
  <c r="D7" i="9"/>
  <c r="J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Leah Chao</author>
  </authors>
  <commentList>
    <comment ref="BU1" authorId="0" shapeId="0" xr:uid="{E540D022-4766-426B-85A0-482ADCD9E5A7}">
      <text>
        <r>
          <rPr>
            <b/>
            <sz val="9"/>
            <color indexed="81"/>
            <rFont val="Tahoma"/>
            <family val="2"/>
          </rPr>
          <t>Leah Chao:</t>
        </r>
        <r>
          <rPr>
            <sz val="9"/>
            <color indexed="81"/>
            <rFont val="Tahoma"/>
            <family val="2"/>
          </rPr>
          <t xml:space="preserve">
pattern even on end of Year 24
</t>
        </r>
      </text>
    </comment>
    <comment ref="BX4" authorId="0" shapeId="0" xr:uid="{C60876D6-7E57-4433-BB33-7D562319A26D}">
      <text>
        <r>
          <rPr>
            <b/>
            <sz val="9"/>
            <color indexed="81"/>
            <rFont val="Tahoma"/>
            <family val="2"/>
          </rPr>
          <t>Leah Chao:</t>
        </r>
        <r>
          <rPr>
            <sz val="9"/>
            <color indexed="81"/>
            <rFont val="Tahoma"/>
            <family val="2"/>
          </rPr>
          <t xml:space="preserve">
pattern starts repeating here
</t>
        </r>
      </text>
    </comment>
    <comment ref="AN5" authorId="0" shapeId="0" xr:uid="{D771E4D7-E692-4955-8DC7-AF4E116034E9}">
      <text>
        <r>
          <rPr>
            <b/>
            <sz val="9"/>
            <color indexed="81"/>
            <rFont val="Tahoma"/>
            <family val="2"/>
          </rPr>
          <t>Leah Chao:</t>
        </r>
        <r>
          <rPr>
            <sz val="9"/>
            <color indexed="81"/>
            <rFont val="Tahoma"/>
            <family val="2"/>
          </rPr>
          <t xml:space="preserve">
pattern starts repeating here
</t>
        </r>
      </text>
    </comment>
    <comment ref="BX5" authorId="0" shapeId="0" xr:uid="{3AA9845F-A790-473F-AE83-D4BEA940A0D9}">
      <text>
        <r>
          <rPr>
            <b/>
            <sz val="9"/>
            <color indexed="81"/>
            <rFont val="Tahoma"/>
            <family val="2"/>
          </rPr>
          <t>Leah Chao:</t>
        </r>
        <r>
          <rPr>
            <sz val="9"/>
            <color indexed="81"/>
            <rFont val="Tahoma"/>
            <family val="2"/>
          </rPr>
          <t xml:space="preserve">
pattern starts repeating here
</t>
        </r>
      </text>
    </comment>
    <comment ref="BU16" authorId="0" shapeId="0" xr:uid="{0D5F4A82-CE0C-4F38-AC17-E1E027263CE1}">
      <text>
        <r>
          <rPr>
            <b/>
            <sz val="9"/>
            <color indexed="81"/>
            <rFont val="Tahoma"/>
            <family val="2"/>
          </rPr>
          <t>Leah Chao:</t>
        </r>
        <r>
          <rPr>
            <sz val="9"/>
            <color indexed="81"/>
            <rFont val="Tahoma"/>
            <family val="2"/>
          </rPr>
          <t xml:space="preserve">
pattern even on end of Year 24
</t>
        </r>
      </text>
    </comment>
    <comment ref="BX19" authorId="0" shapeId="0" xr:uid="{7C983B41-D566-441C-9401-74FA81B23494}">
      <text>
        <r>
          <rPr>
            <b/>
            <sz val="9"/>
            <color indexed="81"/>
            <rFont val="Tahoma"/>
            <family val="2"/>
          </rPr>
          <t>Leah Chao:</t>
        </r>
        <r>
          <rPr>
            <sz val="9"/>
            <color indexed="81"/>
            <rFont val="Tahoma"/>
            <family val="2"/>
          </rPr>
          <t xml:space="preserve">
pattern starts repeating here
</t>
        </r>
      </text>
    </comment>
    <comment ref="AN20" authorId="0" shapeId="0" xr:uid="{D5331835-7FF9-4A2D-A744-9AF404159B3C}">
      <text>
        <r>
          <rPr>
            <b/>
            <sz val="9"/>
            <color indexed="81"/>
            <rFont val="Tahoma"/>
            <family val="2"/>
          </rPr>
          <t>Leah Chao:</t>
        </r>
        <r>
          <rPr>
            <sz val="9"/>
            <color indexed="81"/>
            <rFont val="Tahoma"/>
            <family val="2"/>
          </rPr>
          <t xml:space="preserve">
pattern starts repeating here
</t>
        </r>
      </text>
    </comment>
    <comment ref="BX20" authorId="0" shapeId="0" xr:uid="{8F5D36CC-5527-4067-9ECD-A3AD72050A5F}">
      <text>
        <r>
          <rPr>
            <b/>
            <sz val="9"/>
            <color indexed="81"/>
            <rFont val="Tahoma"/>
            <family val="2"/>
          </rPr>
          <t>Leah Chao:</t>
        </r>
        <r>
          <rPr>
            <sz val="9"/>
            <color indexed="81"/>
            <rFont val="Tahoma"/>
            <family val="2"/>
          </rPr>
          <t xml:space="preserve">
pattern starts repeating here
</t>
        </r>
      </text>
    </comment>
  </commentList>
</comments>
</file>

<file path=xl/sharedStrings.xml><?xml version="1.0" encoding="utf-8"?>
<sst xmlns="http://schemas.openxmlformats.org/spreadsheetml/2006/main" count="415" uniqueCount="74">
  <si>
    <t>Lecturer</t>
  </si>
  <si>
    <t>Senior Lecturer</t>
  </si>
  <si>
    <t>University Lecturer</t>
  </si>
  <si>
    <t>Limited Term Lecturer</t>
  </si>
  <si>
    <t>Total course capacity (current)</t>
  </si>
  <si>
    <t>Course capacity (current)</t>
  </si>
  <si>
    <t>Current</t>
  </si>
  <si>
    <t>Course capacity (proposed)</t>
  </si>
  <si>
    <t xml:space="preserve">Change in capacity: proposed - current </t>
  </si>
  <si>
    <t>Total course capacity (proposed)</t>
  </si>
  <si>
    <t>1 in 8</t>
  </si>
  <si>
    <t>1 in 16</t>
  </si>
  <si>
    <t>1 in 9</t>
  </si>
  <si>
    <t>Sr. Lecturer</t>
  </si>
  <si>
    <t>2-3-3 pattern</t>
  </si>
  <si>
    <t>3-2-3 pattern</t>
  </si>
  <si>
    <t>3-3-2 pattern</t>
  </si>
  <si>
    <t>Su</t>
  </si>
  <si>
    <t>Sp</t>
  </si>
  <si>
    <t>Fa</t>
  </si>
  <si>
    <t>Total courses over 30 years</t>
  </si>
  <si>
    <t>Year 30</t>
  </si>
  <si>
    <t>Year 29</t>
  </si>
  <si>
    <t>Year 28</t>
  </si>
  <si>
    <t>Year 27</t>
  </si>
  <si>
    <t>Year 26</t>
  </si>
  <si>
    <t>Year 25</t>
  </si>
  <si>
    <t>Year 24</t>
  </si>
  <si>
    <t>Year 23</t>
  </si>
  <si>
    <t>Year 22</t>
  </si>
  <si>
    <t>Year 21</t>
  </si>
  <si>
    <t>Year 20</t>
  </si>
  <si>
    <t>Year 19</t>
  </si>
  <si>
    <t>Year 18</t>
  </si>
  <si>
    <t>Year 17</t>
  </si>
  <si>
    <t>Year 16</t>
  </si>
  <si>
    <t>Year 15</t>
  </si>
  <si>
    <t>Year 14</t>
  </si>
  <si>
    <t>Year 13</t>
  </si>
  <si>
    <t>Year 12</t>
  </si>
  <si>
    <t>Year 11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</si>
  <si>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</si>
  <si>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</si>
  <si>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</si>
  <si>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</si>
  <si>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</si>
  <si>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</si>
  <si>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</si>
  <si>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</si>
  <si>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Year 2</t>
  </si>
  <si>
    <t>Year 1</t>
  </si>
  <si>
    <t>Courses per year</t>
  </si>
  <si>
    <t>Uni Lecturer</t>
  </si>
  <si>
    <t>0|1</t>
  </si>
  <si>
    <t>1|0</t>
  </si>
  <si>
    <t>0|2</t>
  </si>
  <si>
    <t>2|0</t>
  </si>
  <si>
    <t>1|1</t>
  </si>
  <si>
    <t>Uni Lec</t>
  </si>
  <si>
    <t>Sr Lec</t>
  </si>
  <si>
    <t>Lec</t>
  </si>
  <si>
    <t>Average courses per year</t>
  </si>
  <si>
    <t>Average of all teaching patterns (8 courses)</t>
  </si>
  <si>
    <t>Same table as above, but with even lines for counting courses for the 1 in 8s/16s</t>
  </si>
  <si>
    <t>Assistant Professor of Teaching</t>
  </si>
  <si>
    <t>Associate Professor of Teaching</t>
  </si>
  <si>
    <t>Professor of Teaching</t>
  </si>
  <si>
    <t>Term Assistant Professor of Teaching</t>
  </si>
  <si>
    <t>FTE (2023)</t>
  </si>
  <si>
    <t>Proposed (7 per year for tenure track, 8 per year for term)</t>
  </si>
  <si>
    <t>Courses per year (proposed)</t>
  </si>
  <si>
    <t>Nominal courses per year (current)*</t>
  </si>
  <si>
    <t>*nominal courses per year taking into account 1-in-9s, 1-in-16s, and 1-in-8s for a normal teaching load of 8 courses per year. See "average course calc" tab</t>
  </si>
  <si>
    <t>*term teaching capacity is 8 courses per year.  Term appointments have to meet very specific requirements (i.e. a continuous appointment of 4 years) in order to be eligible for a 1-in-9. Very few teaching faculty meet this requirement, so the 1-in-9 reduction is negligible for this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</si>
</sst>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wrapText="1"/>
    </xf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5" borderId="0" xfId="0" applyFill="1"/>
    <xf numFmtId="1" fontId="0" fillId="0" borderId="1" xfId="0" applyNumberFormat="1" applyBorder="1"/>
    <xf numFmtId="1" fontId="0" fillId="2" borderId="1" xfId="0" applyNumberFormat="1" applyFill="1" applyBorder="1"/>
    <xf numFmtId="0" fontId="0" fillId="6" borderId="0" xfId="0" applyFill="1"/>
    <xf numFmtId="0" fontId="0" fillId="7" borderId="0" xfId="0" applyFill="1"/>
    <xf numFmtId="1" fontId="0" fillId="3" borderId="1" xfId="0" applyNumberFormat="1" applyFill="1" applyBorder="1"/>
    <xf numFmtId="2" fontId="0" fillId="2" borderId="1" xfId="0" applyNumberFormat="1" applyFill="1" applyBorder="1"/>
    <xf numFmtId="0" fontId="0" fillId="0" borderId="0" xfId="0" applyFill="1"/>
    <xf numFmtId="0" fontId="0" fillId="0" borderId="2" xfId="0" applyFill="1" applyBorder="1"/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indent="2"/>
    </xf>
    <xf numFmtId="2" fontId="0" fillId="0" borderId="4" xfId="0" applyNumberFormat="1" applyFill="1" applyBorder="1"/>
    <xf numFmtId="2" fontId="0" fillId="0" borderId="9" xfId="0" applyNumberFormat="1" applyFill="1" applyBorder="1"/>
    <xf numFmtId="0" fontId="0" fillId="0" borderId="11" xfId="0" applyFill="1" applyBorder="1"/>
    <xf numFmtId="2" fontId="0" fillId="0" borderId="12" xfId="0" applyNumberFormat="1" applyFill="1" applyBorder="1"/>
    <xf numFmtId="2" fontId="0" fillId="0" borderId="3" xfId="0" applyNumberFormat="1" applyFill="1" applyBorder="1"/>
    <xf numFmtId="0" fontId="0" fillId="0" borderId="4" xfId="0" applyFill="1" applyBorder="1"/>
    <xf numFmtId="0" fontId="0" fillId="0" borderId="5" xfId="0" applyFill="1" applyBorder="1" applyAlignment="1">
      <alignment wrapText="1"/>
    </xf>
    <xf numFmtId="2" fontId="0" fillId="0" borderId="6" xfId="0" applyNumberFormat="1" applyFill="1" applyBorder="1"/>
    <xf numFmtId="2" fontId="0" fillId="0" borderId="13" xfId="0" applyNumberFormat="1" applyFill="1" applyBorder="1"/>
    <xf numFmtId="2" fontId="0" fillId="0" borderId="0" xfId="0" applyNumberFormat="1" applyFill="1" applyBorder="1"/>
    <xf numFmtId="2" fontId="0" fillId="0" borderId="2" xfId="0" applyNumberForma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indent="2"/>
    </xf>
    <xf numFmtId="2" fontId="5" fillId="0" borderId="6" xfId="0" applyNumberFormat="1" applyFont="1" applyFill="1" applyBorder="1"/>
    <xf numFmtId="9" fontId="5" fillId="0" borderId="0" xfId="1" applyFont="1" applyFill="1"/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EF0F-5308-43E4-841F-B039BC7BE660}">
  <dimension ref="A1:K10"/>
  <sheetViews>
    <sheetView tabSelected="1" workbookViewId="0">
      <selection activeCell="A14" sqref="A14"/>
    </sheetView>
  </sheetViews>
  <sheetFormatPr defaultColWidth="8.7109375" defaultRowHeight="15" x14ac:dyDescent="0.25"/>
  <cols>
    <col min="1" max="1" width="23.42578125" style="18" bestFit="1" customWidth="1"/>
    <col min="2" max="2" width="9.85546875" style="18" bestFit="1" customWidth="1"/>
    <col min="3" max="3" width="17.7109375" style="18" customWidth="1"/>
    <col min="4" max="4" width="15.85546875" style="18" customWidth="1"/>
    <col min="5" max="5" width="5.5703125" style="18" customWidth="1"/>
    <col min="6" max="6" width="34.28515625" style="18" bestFit="1" customWidth="1"/>
    <col min="7" max="7" width="10.85546875" style="18" customWidth="1"/>
    <col min="8" max="9" width="16.5703125" style="18" customWidth="1"/>
    <col min="10" max="10" width="16.85546875" style="18" customWidth="1"/>
  </cols>
  <sheetData>
    <row r="1" spans="1:11" x14ac:dyDescent="0.25">
      <c r="C1" s="42" t="s">
        <v>6</v>
      </c>
      <c r="D1" s="44"/>
      <c r="E1" s="35"/>
      <c r="F1" s="35"/>
      <c r="G1" s="37"/>
      <c r="H1" s="42" t="s">
        <v>69</v>
      </c>
      <c r="I1" s="43"/>
      <c r="J1" s="44"/>
    </row>
    <row r="2" spans="1:11" ht="60" x14ac:dyDescent="0.25">
      <c r="B2" s="19" t="s">
        <v>68</v>
      </c>
      <c r="C2" s="38" t="s">
        <v>71</v>
      </c>
      <c r="D2" s="20" t="s">
        <v>5</v>
      </c>
      <c r="E2" s="36"/>
      <c r="F2" s="36"/>
      <c r="G2" s="19" t="s">
        <v>68</v>
      </c>
      <c r="H2" s="21" t="s">
        <v>70</v>
      </c>
      <c r="I2" s="22" t="s">
        <v>7</v>
      </c>
      <c r="J2" s="20" t="s">
        <v>8</v>
      </c>
    </row>
    <row r="3" spans="1:11" x14ac:dyDescent="0.25">
      <c r="A3" s="23" t="s">
        <v>0</v>
      </c>
      <c r="B3" s="19">
        <v>74.239999999999995</v>
      </c>
      <c r="C3" s="24">
        <v>7.1111111111111107</v>
      </c>
      <c r="D3" s="25">
        <f>C3*B3</f>
        <v>527.92888888888888</v>
      </c>
      <c r="E3" s="33"/>
      <c r="F3" s="34" t="s">
        <v>64</v>
      </c>
      <c r="G3" s="19">
        <v>74.239999999999995</v>
      </c>
      <c r="H3" s="26">
        <v>7</v>
      </c>
      <c r="I3" s="27">
        <f>H3*B3</f>
        <v>519.67999999999995</v>
      </c>
      <c r="J3" s="25">
        <f>I3-D3</f>
        <v>-8.2488888888889278</v>
      </c>
    </row>
    <row r="4" spans="1:11" x14ac:dyDescent="0.25">
      <c r="A4" s="23" t="s">
        <v>1</v>
      </c>
      <c r="B4" s="19">
        <v>93.5</v>
      </c>
      <c r="C4" s="24">
        <v>6.6777777777777771</v>
      </c>
      <c r="D4" s="28">
        <f t="shared" ref="D4:D6" si="0">C4*B4</f>
        <v>624.37222222222215</v>
      </c>
      <c r="E4" s="33"/>
      <c r="F4" s="34" t="s">
        <v>65</v>
      </c>
      <c r="G4" s="19">
        <v>93.5</v>
      </c>
      <c r="H4" s="29">
        <v>7</v>
      </c>
      <c r="I4" s="27">
        <f>H4*B4</f>
        <v>654.5</v>
      </c>
      <c r="J4" s="25">
        <f>I4-D4</f>
        <v>30.127777777777851</v>
      </c>
    </row>
    <row r="5" spans="1:11" x14ac:dyDescent="0.25">
      <c r="A5" s="23" t="s">
        <v>2</v>
      </c>
      <c r="B5" s="19">
        <v>18</v>
      </c>
      <c r="C5" s="24">
        <v>6.2333333333333334</v>
      </c>
      <c r="D5" s="28">
        <f t="shared" si="0"/>
        <v>112.2</v>
      </c>
      <c r="E5" s="33"/>
      <c r="F5" s="34" t="s">
        <v>66</v>
      </c>
      <c r="G5" s="19">
        <v>18</v>
      </c>
      <c r="H5" s="29">
        <v>7</v>
      </c>
      <c r="I5" s="27">
        <f>H5*B5</f>
        <v>126</v>
      </c>
      <c r="J5" s="25">
        <f>I5-D5</f>
        <v>13.799999999999997</v>
      </c>
    </row>
    <row r="6" spans="1:11" x14ac:dyDescent="0.25">
      <c r="A6" s="23" t="s">
        <v>3</v>
      </c>
      <c r="B6" s="19">
        <v>62.6</v>
      </c>
      <c r="C6" s="24">
        <v>8</v>
      </c>
      <c r="D6" s="28">
        <f t="shared" si="0"/>
        <v>500.8</v>
      </c>
      <c r="E6" s="33"/>
      <c r="F6" s="34" t="s">
        <v>67</v>
      </c>
      <c r="G6" s="19">
        <v>62.6</v>
      </c>
      <c r="H6" s="29">
        <v>8</v>
      </c>
      <c r="I6" s="27">
        <f>H6*B6</f>
        <v>500.8</v>
      </c>
      <c r="J6" s="25">
        <f>I6-D6</f>
        <v>0</v>
      </c>
    </row>
    <row r="7" spans="1:11" ht="45.75" thickBot="1" x14ac:dyDescent="0.3">
      <c r="C7" s="30" t="s">
        <v>4</v>
      </c>
      <c r="D7" s="31">
        <f>SUM(D3:D6)</f>
        <v>1765.3011111111109</v>
      </c>
      <c r="E7" s="33"/>
      <c r="F7" s="33"/>
      <c r="G7" s="33"/>
      <c r="H7" s="30" t="s">
        <v>9</v>
      </c>
      <c r="I7" s="32">
        <f>SUM(I3:I6)</f>
        <v>1800.9799999999998</v>
      </c>
      <c r="J7" s="40">
        <f>SUM(J3:J6)</f>
        <v>35.67888888888892</v>
      </c>
      <c r="K7" s="4"/>
    </row>
    <row r="8" spans="1:11" x14ac:dyDescent="0.25">
      <c r="J8" s="41"/>
    </row>
    <row r="9" spans="1:11" x14ac:dyDescent="0.25">
      <c r="A9" s="39" t="s">
        <v>72</v>
      </c>
    </row>
    <row r="10" spans="1:11" x14ac:dyDescent="0.25">
      <c r="A10" s="39" t="s">
        <v>73</v>
      </c>
    </row>
  </sheetData>
  <mergeCells count="2">
    <mergeCell ref="H1:J1"/>
    <mergeCell ref="C1:D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0A45-AAE4-4992-A2B0-E239915F40D2}">
  <dimension ref="A1:CU33"/>
  <sheetViews>
    <sheetView topLeftCell="BV1" workbookViewId="0">
      <selection activeCell="CQ3" sqref="CQ3"/>
    </sheetView>
  </sheetViews>
  <sheetFormatPr defaultRowHeight="15" x14ac:dyDescent="0.25"/>
  <cols>
    <col min="1" max="1" width="12.42578125" bestFit="1" customWidth="1"/>
    <col min="2" max="2" width="15.85546875" bestFit="1" customWidth="1"/>
    <col min="3" max="3" width="11.7109375" bestFit="1" customWidth="1"/>
    <col min="94" max="94" width="22.42578125" customWidth="1"/>
    <col min="95" max="95" width="23" customWidth="1"/>
  </cols>
  <sheetData>
    <row r="1" spans="1:99" ht="30" x14ac:dyDescent="0.25">
      <c r="B1" t="s">
        <v>51</v>
      </c>
      <c r="D1" s="14" t="s">
        <v>50</v>
      </c>
      <c r="E1" s="14"/>
      <c r="F1" s="14"/>
      <c r="G1" s="15" t="s">
        <v>49</v>
      </c>
      <c r="H1" s="15"/>
      <c r="I1" s="15"/>
      <c r="J1" s="14" t="s">
        <v>48</v>
      </c>
      <c r="K1" s="14"/>
      <c r="L1" s="14"/>
      <c r="M1" s="15" t="s">
        <v>47</v>
      </c>
      <c r="N1" s="15"/>
      <c r="O1" s="15"/>
      <c r="P1" s="14" t="s">
        <v>46</v>
      </c>
      <c r="Q1" s="14"/>
      <c r="R1" s="14"/>
      <c r="S1" s="15" t="s">
        <v>45</v>
      </c>
      <c r="T1" s="15"/>
      <c r="U1" s="15"/>
      <c r="V1" s="14" t="s">
        <v>44</v>
      </c>
      <c r="W1" s="14"/>
      <c r="X1" s="14"/>
      <c r="Y1" s="15" t="s">
        <v>43</v>
      </c>
      <c r="Z1" s="15"/>
      <c r="AA1" s="15"/>
      <c r="AB1" s="14" t="s">
        <v>42</v>
      </c>
      <c r="AC1" s="14"/>
      <c r="AD1" s="14"/>
      <c r="AE1" s="14" t="s">
        <v>41</v>
      </c>
      <c r="AF1" s="14"/>
      <c r="AG1" s="14"/>
      <c r="AH1" s="15" t="s">
        <v>40</v>
      </c>
      <c r="AI1" s="15"/>
      <c r="AJ1" s="15"/>
      <c r="AK1" s="14" t="s">
        <v>39</v>
      </c>
      <c r="AL1" s="14"/>
      <c r="AM1" s="14"/>
      <c r="AN1" s="15" t="s">
        <v>38</v>
      </c>
      <c r="AO1" s="15"/>
      <c r="AP1" s="15"/>
      <c r="AQ1" s="14" t="s">
        <v>37</v>
      </c>
      <c r="AR1" s="14"/>
      <c r="AS1" s="14"/>
      <c r="AT1" s="15" t="s">
        <v>36</v>
      </c>
      <c r="AU1" s="15"/>
      <c r="AV1" s="15"/>
      <c r="AW1" s="14" t="s">
        <v>35</v>
      </c>
      <c r="AX1" s="14"/>
      <c r="AY1" s="14"/>
      <c r="AZ1" s="15" t="s">
        <v>34</v>
      </c>
      <c r="BA1" s="15"/>
      <c r="BB1" s="15"/>
      <c r="BC1" s="14" t="s">
        <v>33</v>
      </c>
      <c r="BD1" s="14"/>
      <c r="BE1" s="14"/>
      <c r="BF1" s="14" t="s">
        <v>32</v>
      </c>
      <c r="BG1" s="14"/>
      <c r="BH1" s="14"/>
      <c r="BI1" s="15" t="s">
        <v>31</v>
      </c>
      <c r="BJ1" s="15"/>
      <c r="BK1" s="15"/>
      <c r="BL1" s="14" t="s">
        <v>30</v>
      </c>
      <c r="BM1" s="14"/>
      <c r="BN1" s="14"/>
      <c r="BO1" s="15" t="s">
        <v>29</v>
      </c>
      <c r="BP1" s="15"/>
      <c r="BQ1" s="15"/>
      <c r="BR1" s="14" t="s">
        <v>28</v>
      </c>
      <c r="BS1" s="14"/>
      <c r="BT1" s="14"/>
      <c r="BU1" s="15" t="s">
        <v>27</v>
      </c>
      <c r="BV1" s="15"/>
      <c r="BW1" s="15"/>
      <c r="BX1" s="14" t="s">
        <v>26</v>
      </c>
      <c r="BY1" s="14"/>
      <c r="BZ1" s="14"/>
      <c r="CA1" s="15" t="s">
        <v>25</v>
      </c>
      <c r="CB1" s="15"/>
      <c r="CC1" s="15"/>
      <c r="CD1" s="14" t="s">
        <v>24</v>
      </c>
      <c r="CE1" s="14"/>
      <c r="CF1" s="14"/>
      <c r="CG1" s="14" t="s">
        <v>23</v>
      </c>
      <c r="CH1" s="14"/>
      <c r="CI1" s="14"/>
      <c r="CJ1" s="15" t="s">
        <v>22</v>
      </c>
      <c r="CK1" s="15"/>
      <c r="CL1" s="15"/>
      <c r="CM1" s="14" t="s">
        <v>21</v>
      </c>
      <c r="CN1" s="14"/>
      <c r="CO1" s="14"/>
      <c r="CP1" s="3" t="s">
        <v>20</v>
      </c>
      <c r="CQ1" t="s">
        <v>61</v>
      </c>
      <c r="CS1" t="s">
        <v>62</v>
      </c>
    </row>
    <row r="2" spans="1:99" x14ac:dyDescent="0.25">
      <c r="D2" t="s">
        <v>19</v>
      </c>
      <c r="E2" t="s">
        <v>18</v>
      </c>
      <c r="F2" t="s">
        <v>17</v>
      </c>
      <c r="G2" t="s">
        <v>19</v>
      </c>
      <c r="H2" t="s">
        <v>18</v>
      </c>
      <c r="I2" t="s">
        <v>17</v>
      </c>
      <c r="J2" t="s">
        <v>19</v>
      </c>
      <c r="K2" t="s">
        <v>18</v>
      </c>
      <c r="L2" t="s">
        <v>17</v>
      </c>
      <c r="M2" t="s">
        <v>19</v>
      </c>
      <c r="N2" t="s">
        <v>18</v>
      </c>
      <c r="O2" t="s">
        <v>17</v>
      </c>
      <c r="P2" t="s">
        <v>19</v>
      </c>
      <c r="Q2" t="s">
        <v>18</v>
      </c>
      <c r="R2" t="s">
        <v>17</v>
      </c>
      <c r="S2" t="s">
        <v>19</v>
      </c>
      <c r="T2" t="s">
        <v>18</v>
      </c>
      <c r="U2" t="s">
        <v>17</v>
      </c>
      <c r="V2" t="s">
        <v>19</v>
      </c>
      <c r="W2" t="s">
        <v>18</v>
      </c>
      <c r="X2" t="s">
        <v>17</v>
      </c>
      <c r="Y2" t="s">
        <v>19</v>
      </c>
      <c r="Z2" t="s">
        <v>18</v>
      </c>
      <c r="AA2" t="s">
        <v>17</v>
      </c>
      <c r="AB2" t="s">
        <v>19</v>
      </c>
      <c r="AC2" t="s">
        <v>18</v>
      </c>
      <c r="AD2" t="s">
        <v>17</v>
      </c>
      <c r="AE2" t="s">
        <v>19</v>
      </c>
      <c r="AF2" t="s">
        <v>18</v>
      </c>
      <c r="AG2" t="s">
        <v>17</v>
      </c>
      <c r="AH2" t="s">
        <v>19</v>
      </c>
      <c r="AI2" t="s">
        <v>18</v>
      </c>
      <c r="AJ2" t="s">
        <v>17</v>
      </c>
      <c r="AK2" t="s">
        <v>19</v>
      </c>
      <c r="AL2" t="s">
        <v>18</v>
      </c>
      <c r="AM2" t="s">
        <v>17</v>
      </c>
      <c r="AN2" t="s">
        <v>19</v>
      </c>
      <c r="AO2" t="s">
        <v>18</v>
      </c>
      <c r="AP2" t="s">
        <v>17</v>
      </c>
      <c r="AQ2" t="s">
        <v>19</v>
      </c>
      <c r="AR2" t="s">
        <v>18</v>
      </c>
      <c r="AS2" t="s">
        <v>17</v>
      </c>
      <c r="AT2" t="s">
        <v>19</v>
      </c>
      <c r="AU2" t="s">
        <v>18</v>
      </c>
      <c r="AV2" t="s">
        <v>17</v>
      </c>
      <c r="AW2" t="s">
        <v>19</v>
      </c>
      <c r="AX2" t="s">
        <v>18</v>
      </c>
      <c r="AY2" t="s">
        <v>17</v>
      </c>
      <c r="AZ2" t="s">
        <v>19</v>
      </c>
      <c r="BA2" t="s">
        <v>18</v>
      </c>
      <c r="BB2" t="s">
        <v>17</v>
      </c>
      <c r="BC2" t="s">
        <v>19</v>
      </c>
      <c r="BD2" t="s">
        <v>18</v>
      </c>
      <c r="BE2" t="s">
        <v>17</v>
      </c>
      <c r="BF2" t="s">
        <v>19</v>
      </c>
      <c r="BG2" t="s">
        <v>18</v>
      </c>
      <c r="BH2" t="s">
        <v>17</v>
      </c>
      <c r="BI2" t="s">
        <v>19</v>
      </c>
      <c r="BJ2" t="s">
        <v>18</v>
      </c>
      <c r="BK2" t="s">
        <v>17</v>
      </c>
      <c r="BL2" t="s">
        <v>19</v>
      </c>
      <c r="BM2" t="s">
        <v>18</v>
      </c>
      <c r="BN2" t="s">
        <v>17</v>
      </c>
      <c r="BO2" t="s">
        <v>19</v>
      </c>
      <c r="BP2" t="s">
        <v>18</v>
      </c>
      <c r="BQ2" t="s">
        <v>17</v>
      </c>
      <c r="BR2" t="s">
        <v>19</v>
      </c>
      <c r="BS2" t="s">
        <v>18</v>
      </c>
      <c r="BT2" t="s">
        <v>17</v>
      </c>
      <c r="BU2" t="s">
        <v>19</v>
      </c>
      <c r="BV2" t="s">
        <v>18</v>
      </c>
      <c r="BW2" t="s">
        <v>17</v>
      </c>
      <c r="BX2" t="s">
        <v>19</v>
      </c>
      <c r="BY2" t="s">
        <v>18</v>
      </c>
      <c r="BZ2" t="s">
        <v>17</v>
      </c>
      <c r="CA2" t="s">
        <v>19</v>
      </c>
      <c r="CB2" t="s">
        <v>18</v>
      </c>
      <c r="CC2" t="s">
        <v>17</v>
      </c>
      <c r="CD2" t="s">
        <v>19</v>
      </c>
      <c r="CE2" t="s">
        <v>18</v>
      </c>
      <c r="CF2" t="s">
        <v>17</v>
      </c>
      <c r="CG2" t="s">
        <v>19</v>
      </c>
      <c r="CH2" t="s">
        <v>18</v>
      </c>
      <c r="CI2" t="s">
        <v>17</v>
      </c>
      <c r="CJ2" t="s">
        <v>19</v>
      </c>
      <c r="CK2" t="s">
        <v>18</v>
      </c>
      <c r="CL2" t="s">
        <v>17</v>
      </c>
      <c r="CM2" t="s">
        <v>19</v>
      </c>
      <c r="CN2" t="s">
        <v>18</v>
      </c>
      <c r="CO2" t="s">
        <v>17</v>
      </c>
      <c r="CT2" t="s">
        <v>20</v>
      </c>
      <c r="CU2" t="s">
        <v>61</v>
      </c>
    </row>
    <row r="3" spans="1:99" x14ac:dyDescent="0.25">
      <c r="A3" t="s">
        <v>16</v>
      </c>
      <c r="B3" s="11">
        <v>8</v>
      </c>
      <c r="C3" s="1" t="s">
        <v>0</v>
      </c>
      <c r="D3" s="1">
        <v>3</v>
      </c>
      <c r="E3" s="1">
        <v>3</v>
      </c>
      <c r="F3" s="1">
        <v>2</v>
      </c>
      <c r="G3" s="1">
        <v>3</v>
      </c>
      <c r="H3" s="1">
        <v>3</v>
      </c>
      <c r="I3" s="1">
        <v>2</v>
      </c>
      <c r="J3" s="1">
        <v>3</v>
      </c>
      <c r="K3" s="1">
        <v>3</v>
      </c>
      <c r="L3" s="8">
        <v>0</v>
      </c>
      <c r="M3" s="1">
        <v>3</v>
      </c>
      <c r="N3" s="1">
        <v>3</v>
      </c>
      <c r="O3" s="1">
        <v>2</v>
      </c>
      <c r="P3" s="1">
        <v>3</v>
      </c>
      <c r="Q3" s="1">
        <v>3</v>
      </c>
      <c r="R3" s="1">
        <v>2</v>
      </c>
      <c r="S3" s="1">
        <v>3</v>
      </c>
      <c r="T3" s="1">
        <v>3</v>
      </c>
      <c r="U3" s="8">
        <v>0</v>
      </c>
      <c r="V3" s="1">
        <v>3</v>
      </c>
      <c r="W3" s="1">
        <v>3</v>
      </c>
      <c r="X3" s="1">
        <v>2</v>
      </c>
      <c r="Y3" s="1">
        <v>3</v>
      </c>
      <c r="Z3" s="1">
        <v>3</v>
      </c>
      <c r="AA3" s="1">
        <v>2</v>
      </c>
      <c r="AB3" s="1">
        <v>3</v>
      </c>
      <c r="AC3" s="1">
        <v>3</v>
      </c>
      <c r="AD3" s="8">
        <v>0</v>
      </c>
      <c r="AE3" s="1">
        <v>3</v>
      </c>
      <c r="AF3" s="1">
        <v>3</v>
      </c>
      <c r="AG3" s="1">
        <v>2</v>
      </c>
      <c r="AH3" s="1">
        <v>3</v>
      </c>
      <c r="AI3" s="1">
        <v>3</v>
      </c>
      <c r="AJ3" s="1">
        <v>2</v>
      </c>
      <c r="AK3" s="1">
        <v>3</v>
      </c>
      <c r="AL3" s="1">
        <v>3</v>
      </c>
      <c r="AM3" s="8">
        <v>0</v>
      </c>
      <c r="AN3" s="1">
        <v>3</v>
      </c>
      <c r="AO3" s="1">
        <v>3</v>
      </c>
      <c r="AP3" s="1">
        <v>2</v>
      </c>
      <c r="AQ3" s="1">
        <v>3</v>
      </c>
      <c r="AR3" s="1">
        <v>3</v>
      </c>
      <c r="AS3" s="1">
        <v>2</v>
      </c>
      <c r="AT3" s="1">
        <v>3</v>
      </c>
      <c r="AU3" s="1">
        <v>3</v>
      </c>
      <c r="AV3" s="8">
        <v>0</v>
      </c>
      <c r="AW3" s="1">
        <v>3</v>
      </c>
      <c r="AX3" s="1">
        <v>3</v>
      </c>
      <c r="AY3" s="1">
        <v>2</v>
      </c>
      <c r="AZ3" s="1">
        <v>3</v>
      </c>
      <c r="BA3" s="1">
        <v>3</v>
      </c>
      <c r="BB3" s="1">
        <v>2</v>
      </c>
      <c r="BC3" s="1">
        <v>3</v>
      </c>
      <c r="BD3" s="1">
        <v>3</v>
      </c>
      <c r="BE3" s="8">
        <v>0</v>
      </c>
      <c r="BF3" s="1">
        <v>3</v>
      </c>
      <c r="BG3" s="1">
        <v>3</v>
      </c>
      <c r="BH3" s="1">
        <v>2</v>
      </c>
      <c r="BI3" s="1">
        <v>3</v>
      </c>
      <c r="BJ3" s="1">
        <v>3</v>
      </c>
      <c r="BK3" s="1">
        <v>2</v>
      </c>
      <c r="BL3" s="1">
        <v>3</v>
      </c>
      <c r="BM3" s="1">
        <v>3</v>
      </c>
      <c r="BN3" s="8">
        <v>0</v>
      </c>
      <c r="BO3" s="1">
        <v>3</v>
      </c>
      <c r="BP3" s="1">
        <v>3</v>
      </c>
      <c r="BQ3" s="1">
        <v>2</v>
      </c>
      <c r="BR3" s="1">
        <v>3</v>
      </c>
      <c r="BS3" s="1">
        <v>3</v>
      </c>
      <c r="BT3" s="1">
        <v>2</v>
      </c>
      <c r="BU3" s="1">
        <v>3</v>
      </c>
      <c r="BV3" s="1">
        <v>3</v>
      </c>
      <c r="BW3" s="8">
        <v>0</v>
      </c>
      <c r="BX3" s="1">
        <v>3</v>
      </c>
      <c r="BY3" s="1">
        <v>3</v>
      </c>
      <c r="BZ3" s="1">
        <v>2</v>
      </c>
      <c r="CA3" s="1">
        <v>3</v>
      </c>
      <c r="CB3" s="1">
        <v>3</v>
      </c>
      <c r="CC3" s="1">
        <v>2</v>
      </c>
      <c r="CD3" s="1">
        <v>3</v>
      </c>
      <c r="CE3" s="1">
        <v>3</v>
      </c>
      <c r="CF3" s="8">
        <v>0</v>
      </c>
      <c r="CG3" s="1">
        <v>3</v>
      </c>
      <c r="CH3" s="1">
        <v>3</v>
      </c>
      <c r="CI3" s="1">
        <v>2</v>
      </c>
      <c r="CJ3" s="1">
        <v>3</v>
      </c>
      <c r="CK3" s="1">
        <v>3</v>
      </c>
      <c r="CL3" s="1">
        <v>2</v>
      </c>
      <c r="CM3" s="1">
        <v>3</v>
      </c>
      <c r="CN3" s="1">
        <v>3</v>
      </c>
      <c r="CO3" s="8">
        <v>0</v>
      </c>
      <c r="CP3" s="1">
        <f>SUM(D3:CO3)</f>
        <v>220</v>
      </c>
      <c r="CQ3" s="1">
        <f>CP3/30</f>
        <v>7.333333333333333</v>
      </c>
      <c r="CS3" t="s">
        <v>60</v>
      </c>
      <c r="CT3" s="1">
        <f t="shared" ref="CT3:CU5" si="0">AVERAGE(CP3,CP7,CP11)</f>
        <v>213.33333333333334</v>
      </c>
      <c r="CU3" s="1">
        <f t="shared" si="0"/>
        <v>7.1111111111111107</v>
      </c>
    </row>
    <row r="4" spans="1:99" x14ac:dyDescent="0.25">
      <c r="C4" s="1" t="s">
        <v>13</v>
      </c>
      <c r="D4" s="1">
        <v>3</v>
      </c>
      <c r="E4" s="1">
        <v>3</v>
      </c>
      <c r="F4" s="1">
        <v>2</v>
      </c>
      <c r="G4" s="1">
        <v>3</v>
      </c>
      <c r="H4" s="1">
        <v>3</v>
      </c>
      <c r="I4" s="10">
        <v>1</v>
      </c>
      <c r="J4" s="1">
        <v>3</v>
      </c>
      <c r="K4" s="1">
        <v>3</v>
      </c>
      <c r="L4" s="8">
        <v>0</v>
      </c>
      <c r="M4" s="1">
        <v>3</v>
      </c>
      <c r="N4" s="1">
        <v>3</v>
      </c>
      <c r="O4" s="1">
        <v>2</v>
      </c>
      <c r="P4" s="10">
        <v>2</v>
      </c>
      <c r="Q4" s="1">
        <v>3</v>
      </c>
      <c r="R4" s="1">
        <v>2</v>
      </c>
      <c r="S4" s="1">
        <v>3</v>
      </c>
      <c r="T4" s="1">
        <v>3</v>
      </c>
      <c r="U4" s="8">
        <v>0</v>
      </c>
      <c r="V4" s="1">
        <v>3</v>
      </c>
      <c r="W4" s="10">
        <v>2</v>
      </c>
      <c r="X4" s="1">
        <v>2</v>
      </c>
      <c r="Y4" s="1">
        <v>3</v>
      </c>
      <c r="Z4" s="1">
        <v>3</v>
      </c>
      <c r="AA4" s="1">
        <v>2</v>
      </c>
      <c r="AB4" s="1">
        <v>3</v>
      </c>
      <c r="AC4" s="10">
        <v>2</v>
      </c>
      <c r="AD4" s="8">
        <v>0</v>
      </c>
      <c r="AE4" s="12">
        <v>3</v>
      </c>
      <c r="AF4" s="12">
        <v>3</v>
      </c>
      <c r="AG4" s="12">
        <v>2</v>
      </c>
      <c r="AH4" s="12">
        <v>3</v>
      </c>
      <c r="AI4" s="16">
        <v>2</v>
      </c>
      <c r="AJ4" s="12">
        <v>2</v>
      </c>
      <c r="AK4" s="12">
        <v>3</v>
      </c>
      <c r="AL4" s="12">
        <v>3</v>
      </c>
      <c r="AM4" s="8">
        <v>0</v>
      </c>
      <c r="AN4" s="12">
        <v>3</v>
      </c>
      <c r="AO4" s="12">
        <v>3</v>
      </c>
      <c r="AP4" s="16">
        <v>1</v>
      </c>
      <c r="AQ4" s="12">
        <v>3</v>
      </c>
      <c r="AR4" s="12">
        <v>3</v>
      </c>
      <c r="AS4" s="12">
        <v>2</v>
      </c>
      <c r="AT4" s="12">
        <v>3</v>
      </c>
      <c r="AU4" s="12">
        <v>3</v>
      </c>
      <c r="AV4" s="8">
        <v>0</v>
      </c>
      <c r="AW4" s="16">
        <v>2</v>
      </c>
      <c r="AX4" s="12">
        <v>3</v>
      </c>
      <c r="AY4" s="12">
        <v>2</v>
      </c>
      <c r="AZ4" s="12">
        <v>3</v>
      </c>
      <c r="BA4" s="12">
        <v>3</v>
      </c>
      <c r="BB4" s="12">
        <v>2</v>
      </c>
      <c r="BC4" s="16">
        <v>2</v>
      </c>
      <c r="BD4" s="12">
        <v>3</v>
      </c>
      <c r="BE4" s="8">
        <v>0</v>
      </c>
      <c r="BF4" s="12">
        <v>3</v>
      </c>
      <c r="BG4" s="12">
        <v>3</v>
      </c>
      <c r="BH4" s="12">
        <v>2</v>
      </c>
      <c r="BI4" s="12">
        <v>3</v>
      </c>
      <c r="BJ4" s="16">
        <v>2</v>
      </c>
      <c r="BK4" s="12">
        <v>2</v>
      </c>
      <c r="BL4" s="12">
        <v>3</v>
      </c>
      <c r="BM4" s="12">
        <v>3</v>
      </c>
      <c r="BN4" s="8">
        <v>0</v>
      </c>
      <c r="BO4" s="12">
        <v>3</v>
      </c>
      <c r="BP4" s="16">
        <v>2</v>
      </c>
      <c r="BQ4" s="12">
        <v>2</v>
      </c>
      <c r="BR4" s="12">
        <v>3</v>
      </c>
      <c r="BS4" s="12">
        <v>3</v>
      </c>
      <c r="BT4" s="12">
        <v>2</v>
      </c>
      <c r="BU4" s="12">
        <v>3</v>
      </c>
      <c r="BV4" s="16">
        <v>2</v>
      </c>
      <c r="BW4" s="8">
        <v>0</v>
      </c>
      <c r="BX4" s="1">
        <v>3</v>
      </c>
      <c r="BY4" s="1">
        <v>3</v>
      </c>
      <c r="BZ4" s="1">
        <v>2</v>
      </c>
      <c r="CA4" s="1">
        <v>3</v>
      </c>
      <c r="CB4" s="1">
        <v>3</v>
      </c>
      <c r="CC4" s="10">
        <v>1</v>
      </c>
      <c r="CD4" s="1">
        <v>3</v>
      </c>
      <c r="CE4" s="1">
        <v>3</v>
      </c>
      <c r="CF4" s="8">
        <v>0</v>
      </c>
      <c r="CG4" s="1">
        <v>3</v>
      </c>
      <c r="CH4" s="1">
        <v>3</v>
      </c>
      <c r="CI4" s="1">
        <v>2</v>
      </c>
      <c r="CJ4" s="10">
        <v>2</v>
      </c>
      <c r="CK4" s="1">
        <v>3</v>
      </c>
      <c r="CL4" s="1">
        <v>2</v>
      </c>
      <c r="CM4" s="1">
        <v>3</v>
      </c>
      <c r="CN4" s="1">
        <v>3</v>
      </c>
      <c r="CO4" s="8">
        <v>0</v>
      </c>
      <c r="CP4" s="1">
        <f>SUM(D4:CO4)</f>
        <v>207</v>
      </c>
      <c r="CQ4" s="1">
        <f>CP4/30</f>
        <v>6.9</v>
      </c>
      <c r="CS4" t="s">
        <v>59</v>
      </c>
      <c r="CT4" s="1">
        <f t="shared" si="0"/>
        <v>200.33333333333334</v>
      </c>
      <c r="CU4" s="1">
        <f t="shared" si="0"/>
        <v>6.6777777777777771</v>
      </c>
    </row>
    <row r="5" spans="1:99" x14ac:dyDescent="0.25">
      <c r="C5" s="1" t="s">
        <v>52</v>
      </c>
      <c r="D5" s="1">
        <v>3</v>
      </c>
      <c r="E5" s="1">
        <v>3</v>
      </c>
      <c r="F5" s="9">
        <v>1</v>
      </c>
      <c r="G5" s="1">
        <v>3</v>
      </c>
      <c r="H5" s="1">
        <v>3</v>
      </c>
      <c r="I5" s="9">
        <v>1</v>
      </c>
      <c r="J5" s="1">
        <v>3</v>
      </c>
      <c r="K5" s="1">
        <v>3</v>
      </c>
      <c r="L5" s="8">
        <v>0</v>
      </c>
      <c r="M5" s="9">
        <v>2</v>
      </c>
      <c r="N5" s="1">
        <v>3</v>
      </c>
      <c r="O5" s="1">
        <v>2</v>
      </c>
      <c r="P5" s="9">
        <v>2</v>
      </c>
      <c r="Q5" s="1">
        <v>3</v>
      </c>
      <c r="R5" s="1">
        <v>2</v>
      </c>
      <c r="S5" s="9">
        <v>2</v>
      </c>
      <c r="T5" s="1">
        <v>3</v>
      </c>
      <c r="U5" s="8">
        <v>0</v>
      </c>
      <c r="V5" s="1">
        <v>3</v>
      </c>
      <c r="W5" s="9">
        <v>2</v>
      </c>
      <c r="X5" s="1">
        <v>2</v>
      </c>
      <c r="Y5" s="1">
        <v>3</v>
      </c>
      <c r="Z5" s="9">
        <v>2</v>
      </c>
      <c r="AA5" s="1">
        <v>2</v>
      </c>
      <c r="AB5" s="1">
        <v>3</v>
      </c>
      <c r="AC5" s="9">
        <v>2</v>
      </c>
      <c r="AD5" s="8">
        <v>0</v>
      </c>
      <c r="AE5" s="1">
        <v>3</v>
      </c>
      <c r="AF5" s="13">
        <v>2</v>
      </c>
      <c r="AG5" s="1">
        <v>2</v>
      </c>
      <c r="AH5" s="12">
        <v>3</v>
      </c>
      <c r="AI5" s="9">
        <v>2</v>
      </c>
      <c r="AJ5" s="1">
        <v>2</v>
      </c>
      <c r="AK5" s="1">
        <v>3</v>
      </c>
      <c r="AL5" s="9">
        <v>2</v>
      </c>
      <c r="AM5" s="8">
        <v>0</v>
      </c>
      <c r="AN5" s="1">
        <v>3</v>
      </c>
      <c r="AO5" s="1">
        <v>3</v>
      </c>
      <c r="AP5" s="9">
        <v>1</v>
      </c>
      <c r="AQ5" s="1">
        <v>3</v>
      </c>
      <c r="AR5" s="1">
        <v>3</v>
      </c>
      <c r="AS5" s="9">
        <v>1</v>
      </c>
      <c r="AT5" s="1">
        <v>3</v>
      </c>
      <c r="AU5" s="1">
        <v>3</v>
      </c>
      <c r="AV5" s="8">
        <v>0</v>
      </c>
      <c r="AW5" s="9">
        <v>2</v>
      </c>
      <c r="AX5" s="1">
        <v>3</v>
      </c>
      <c r="AY5" s="1">
        <v>2</v>
      </c>
      <c r="AZ5" s="9">
        <v>2</v>
      </c>
      <c r="BA5" s="1">
        <v>3</v>
      </c>
      <c r="BB5" s="1">
        <v>2</v>
      </c>
      <c r="BC5" s="9">
        <v>2</v>
      </c>
      <c r="BD5" s="1">
        <v>3</v>
      </c>
      <c r="BE5" s="8">
        <v>0</v>
      </c>
      <c r="BF5" s="1">
        <v>3</v>
      </c>
      <c r="BG5" s="9">
        <v>2</v>
      </c>
      <c r="BH5" s="1">
        <v>2</v>
      </c>
      <c r="BI5" s="1">
        <v>3</v>
      </c>
      <c r="BJ5" s="9">
        <v>2</v>
      </c>
      <c r="BK5" s="1">
        <v>2</v>
      </c>
      <c r="BL5" s="1">
        <v>3</v>
      </c>
      <c r="BM5" s="9">
        <v>2</v>
      </c>
      <c r="BN5" s="8">
        <v>0</v>
      </c>
      <c r="BO5" s="1">
        <v>3</v>
      </c>
      <c r="BP5" s="13">
        <v>2</v>
      </c>
      <c r="BQ5" s="1">
        <v>2</v>
      </c>
      <c r="BR5" s="12">
        <v>3</v>
      </c>
      <c r="BS5" s="9">
        <v>2</v>
      </c>
      <c r="BT5" s="1">
        <v>2</v>
      </c>
      <c r="BU5" s="1">
        <v>3</v>
      </c>
      <c r="BV5" s="9">
        <v>2</v>
      </c>
      <c r="BW5" s="8">
        <v>0</v>
      </c>
      <c r="BX5" s="1">
        <v>3</v>
      </c>
      <c r="BY5" s="1">
        <v>3</v>
      </c>
      <c r="BZ5" s="9">
        <v>1</v>
      </c>
      <c r="CA5" s="1">
        <v>3</v>
      </c>
      <c r="CB5" s="1">
        <v>3</v>
      </c>
      <c r="CC5" s="9">
        <v>1</v>
      </c>
      <c r="CD5" s="1">
        <v>3</v>
      </c>
      <c r="CE5" s="1">
        <v>3</v>
      </c>
      <c r="CF5" s="8">
        <v>0</v>
      </c>
      <c r="CG5" s="9">
        <v>1</v>
      </c>
      <c r="CH5" s="1">
        <v>3</v>
      </c>
      <c r="CI5" s="1">
        <v>2</v>
      </c>
      <c r="CJ5" s="9">
        <v>2</v>
      </c>
      <c r="CK5" s="1">
        <v>3</v>
      </c>
      <c r="CL5" s="1">
        <v>2</v>
      </c>
      <c r="CM5" s="9">
        <v>2</v>
      </c>
      <c r="CN5" s="1">
        <v>3</v>
      </c>
      <c r="CO5" s="8">
        <v>0</v>
      </c>
      <c r="CP5" s="1">
        <f>SUM(D5:CO5)</f>
        <v>192</v>
      </c>
      <c r="CQ5" s="1">
        <f>CP5/30</f>
        <v>6.4</v>
      </c>
      <c r="CS5" t="s">
        <v>58</v>
      </c>
      <c r="CT5" s="1">
        <f t="shared" si="0"/>
        <v>187</v>
      </c>
      <c r="CU5" s="1">
        <f t="shared" si="0"/>
        <v>6.2333333333333334</v>
      </c>
    </row>
    <row r="6" spans="1:99" x14ac:dyDescent="0.25">
      <c r="AF6" s="4"/>
    </row>
    <row r="7" spans="1:99" x14ac:dyDescent="0.25">
      <c r="A7" t="s">
        <v>15</v>
      </c>
      <c r="B7" s="11">
        <v>8</v>
      </c>
      <c r="C7" s="1" t="s">
        <v>0</v>
      </c>
      <c r="D7" s="1">
        <v>3</v>
      </c>
      <c r="E7" s="1">
        <v>2</v>
      </c>
      <c r="F7" s="1">
        <v>3</v>
      </c>
      <c r="G7" s="1">
        <v>3</v>
      </c>
      <c r="H7" s="1">
        <v>2</v>
      </c>
      <c r="I7" s="1">
        <v>3</v>
      </c>
      <c r="J7" s="1">
        <v>3</v>
      </c>
      <c r="K7" s="1">
        <v>2</v>
      </c>
      <c r="L7" s="8">
        <v>0</v>
      </c>
      <c r="M7" s="1">
        <v>3</v>
      </c>
      <c r="N7" s="1">
        <v>2</v>
      </c>
      <c r="O7" s="1">
        <v>3</v>
      </c>
      <c r="P7" s="1">
        <v>3</v>
      </c>
      <c r="Q7" s="1">
        <v>2</v>
      </c>
      <c r="R7" s="1">
        <v>3</v>
      </c>
      <c r="S7" s="1">
        <v>3</v>
      </c>
      <c r="T7" s="1">
        <v>2</v>
      </c>
      <c r="U7" s="8">
        <v>0</v>
      </c>
      <c r="V7" s="1">
        <v>3</v>
      </c>
      <c r="W7" s="1">
        <v>2</v>
      </c>
      <c r="X7" s="1">
        <v>3</v>
      </c>
      <c r="Y7" s="1">
        <v>3</v>
      </c>
      <c r="Z7" s="1">
        <v>2</v>
      </c>
      <c r="AA7" s="1">
        <v>3</v>
      </c>
      <c r="AB7" s="1">
        <v>3</v>
      </c>
      <c r="AC7" s="1">
        <v>2</v>
      </c>
      <c r="AD7" s="8">
        <v>0</v>
      </c>
      <c r="AE7" s="1">
        <v>3</v>
      </c>
      <c r="AF7" s="1">
        <v>2</v>
      </c>
      <c r="AG7" s="1">
        <v>3</v>
      </c>
      <c r="AH7" s="1">
        <v>3</v>
      </c>
      <c r="AI7" s="1">
        <v>2</v>
      </c>
      <c r="AJ7" s="1">
        <v>3</v>
      </c>
      <c r="AK7" s="1">
        <v>3</v>
      </c>
      <c r="AL7" s="1">
        <v>2</v>
      </c>
      <c r="AM7" s="8">
        <v>0</v>
      </c>
      <c r="AN7" s="1">
        <v>3</v>
      </c>
      <c r="AO7" s="1">
        <v>2</v>
      </c>
      <c r="AP7" s="1">
        <v>3</v>
      </c>
      <c r="AQ7" s="1">
        <v>3</v>
      </c>
      <c r="AR7" s="1">
        <v>2</v>
      </c>
      <c r="AS7" s="1">
        <v>3</v>
      </c>
      <c r="AT7" s="1">
        <v>3</v>
      </c>
      <c r="AU7" s="1">
        <v>2</v>
      </c>
      <c r="AV7" s="8">
        <v>0</v>
      </c>
      <c r="AW7" s="1">
        <v>3</v>
      </c>
      <c r="AX7" s="1">
        <v>2</v>
      </c>
      <c r="AY7" s="1">
        <v>3</v>
      </c>
      <c r="AZ7" s="1">
        <v>3</v>
      </c>
      <c r="BA7" s="1">
        <v>2</v>
      </c>
      <c r="BB7" s="1">
        <v>3</v>
      </c>
      <c r="BC7" s="1">
        <v>3</v>
      </c>
      <c r="BD7" s="1">
        <v>2</v>
      </c>
      <c r="BE7" s="8">
        <v>0</v>
      </c>
      <c r="BF7" s="1">
        <v>3</v>
      </c>
      <c r="BG7" s="1">
        <v>2</v>
      </c>
      <c r="BH7" s="1">
        <v>3</v>
      </c>
      <c r="BI7" s="1">
        <v>3</v>
      </c>
      <c r="BJ7" s="1">
        <v>2</v>
      </c>
      <c r="BK7" s="1">
        <v>3</v>
      </c>
      <c r="BL7" s="1">
        <v>3</v>
      </c>
      <c r="BM7" s="1">
        <v>2</v>
      </c>
      <c r="BN7" s="8">
        <v>0</v>
      </c>
      <c r="BO7" s="1">
        <v>3</v>
      </c>
      <c r="BP7" s="1">
        <v>2</v>
      </c>
      <c r="BQ7" s="1">
        <v>3</v>
      </c>
      <c r="BR7" s="1">
        <v>3</v>
      </c>
      <c r="BS7" s="1">
        <v>2</v>
      </c>
      <c r="BT7" s="1">
        <v>3</v>
      </c>
      <c r="BU7" s="1">
        <v>3</v>
      </c>
      <c r="BV7" s="1">
        <v>2</v>
      </c>
      <c r="BW7" s="8">
        <v>0</v>
      </c>
      <c r="BX7" s="1">
        <v>3</v>
      </c>
      <c r="BY7" s="1">
        <v>2</v>
      </c>
      <c r="BZ7" s="1">
        <v>3</v>
      </c>
      <c r="CA7" s="1">
        <v>3</v>
      </c>
      <c r="CB7" s="1">
        <v>2</v>
      </c>
      <c r="CC7" s="1">
        <v>3</v>
      </c>
      <c r="CD7" s="1">
        <v>3</v>
      </c>
      <c r="CE7" s="1">
        <v>2</v>
      </c>
      <c r="CF7" s="8">
        <v>0</v>
      </c>
      <c r="CG7" s="1">
        <v>3</v>
      </c>
      <c r="CH7" s="1">
        <v>2</v>
      </c>
      <c r="CI7" s="1">
        <v>3</v>
      </c>
      <c r="CJ7" s="1">
        <v>3</v>
      </c>
      <c r="CK7" s="1">
        <v>2</v>
      </c>
      <c r="CL7" s="1">
        <v>3</v>
      </c>
      <c r="CM7" s="1">
        <v>3</v>
      </c>
      <c r="CN7" s="1">
        <v>2</v>
      </c>
      <c r="CO7" s="8">
        <v>0</v>
      </c>
      <c r="CP7" s="1">
        <f>SUM(D7:CO7)</f>
        <v>210</v>
      </c>
      <c r="CQ7" s="1">
        <f>CP7/30</f>
        <v>7</v>
      </c>
    </row>
    <row r="8" spans="1:99" x14ac:dyDescent="0.25">
      <c r="C8" s="1" t="s">
        <v>13</v>
      </c>
      <c r="D8" s="1">
        <v>3</v>
      </c>
      <c r="E8" s="1">
        <v>2</v>
      </c>
      <c r="F8" s="1">
        <v>3</v>
      </c>
      <c r="G8" s="1">
        <v>3</v>
      </c>
      <c r="H8" s="1">
        <v>2</v>
      </c>
      <c r="I8" s="10">
        <v>2</v>
      </c>
      <c r="J8" s="1">
        <v>3</v>
      </c>
      <c r="K8" s="1">
        <v>2</v>
      </c>
      <c r="L8" s="8">
        <v>0</v>
      </c>
      <c r="M8" s="1">
        <v>3</v>
      </c>
      <c r="N8" s="1">
        <v>2</v>
      </c>
      <c r="O8" s="1">
        <v>3</v>
      </c>
      <c r="P8" s="10">
        <v>2</v>
      </c>
      <c r="Q8" s="1">
        <v>2</v>
      </c>
      <c r="R8" s="1">
        <v>3</v>
      </c>
      <c r="S8" s="1">
        <v>3</v>
      </c>
      <c r="T8" s="1">
        <v>2</v>
      </c>
      <c r="U8" s="8">
        <v>0</v>
      </c>
      <c r="V8" s="1">
        <v>3</v>
      </c>
      <c r="W8" s="10">
        <v>1</v>
      </c>
      <c r="X8" s="1">
        <v>3</v>
      </c>
      <c r="Y8" s="1">
        <v>3</v>
      </c>
      <c r="Z8" s="1">
        <v>2</v>
      </c>
      <c r="AA8" s="1">
        <v>3</v>
      </c>
      <c r="AB8" s="1">
        <v>3</v>
      </c>
      <c r="AC8" s="10">
        <v>1</v>
      </c>
      <c r="AD8" s="8">
        <v>0</v>
      </c>
      <c r="AE8" s="1">
        <v>3</v>
      </c>
      <c r="AF8" s="1">
        <v>2</v>
      </c>
      <c r="AG8" s="1">
        <v>3</v>
      </c>
      <c r="AH8" s="12">
        <v>3</v>
      </c>
      <c r="AI8" s="1">
        <v>2</v>
      </c>
      <c r="AJ8" s="10">
        <v>2</v>
      </c>
      <c r="AK8" s="1">
        <v>3</v>
      </c>
      <c r="AL8" s="1">
        <v>2</v>
      </c>
      <c r="AM8" s="8">
        <v>0</v>
      </c>
      <c r="AN8" s="1">
        <v>3</v>
      </c>
      <c r="AO8" s="1">
        <v>2</v>
      </c>
      <c r="AP8" s="1">
        <v>3</v>
      </c>
      <c r="AQ8" s="10">
        <v>2</v>
      </c>
      <c r="AR8" s="1">
        <v>2</v>
      </c>
      <c r="AS8" s="1">
        <v>3</v>
      </c>
      <c r="AT8" s="1">
        <v>3</v>
      </c>
      <c r="AU8" s="1">
        <v>2</v>
      </c>
      <c r="AV8" s="8">
        <v>0</v>
      </c>
      <c r="AW8" s="1">
        <v>3</v>
      </c>
      <c r="AX8" s="1">
        <v>2</v>
      </c>
      <c r="AY8" s="10">
        <v>2</v>
      </c>
      <c r="AZ8" s="1">
        <v>3</v>
      </c>
      <c r="BA8" s="1">
        <v>2</v>
      </c>
      <c r="BB8" s="1">
        <v>3</v>
      </c>
      <c r="BC8" s="1">
        <v>3</v>
      </c>
      <c r="BD8" s="1">
        <v>2</v>
      </c>
      <c r="BE8" s="8">
        <v>0</v>
      </c>
      <c r="BF8" s="10">
        <v>2</v>
      </c>
      <c r="BG8" s="1">
        <v>2</v>
      </c>
      <c r="BH8" s="1">
        <v>3</v>
      </c>
      <c r="BI8" s="1">
        <v>3</v>
      </c>
      <c r="BJ8" s="1">
        <v>2</v>
      </c>
      <c r="BK8" s="1">
        <v>3</v>
      </c>
      <c r="BL8" s="10">
        <v>2</v>
      </c>
      <c r="BM8" s="1">
        <v>2</v>
      </c>
      <c r="BN8" s="8">
        <v>0</v>
      </c>
      <c r="BO8" s="1">
        <v>3</v>
      </c>
      <c r="BP8" s="1">
        <v>2</v>
      </c>
      <c r="BQ8" s="1">
        <v>3</v>
      </c>
      <c r="BR8" s="1">
        <v>3</v>
      </c>
      <c r="BS8" s="10">
        <v>1</v>
      </c>
      <c r="BT8" s="1">
        <v>3</v>
      </c>
      <c r="BU8" s="1">
        <v>3</v>
      </c>
      <c r="BV8" s="1">
        <v>2</v>
      </c>
      <c r="BW8" s="8">
        <v>0</v>
      </c>
      <c r="BX8" s="1">
        <v>3</v>
      </c>
      <c r="BY8" s="1">
        <v>2</v>
      </c>
      <c r="BZ8" s="10">
        <v>2</v>
      </c>
      <c r="CA8" s="1">
        <v>3</v>
      </c>
      <c r="CB8" s="1">
        <v>2</v>
      </c>
      <c r="CC8" s="1">
        <v>3</v>
      </c>
      <c r="CD8" s="1">
        <v>3</v>
      </c>
      <c r="CE8" s="1">
        <v>2</v>
      </c>
      <c r="CF8" s="8">
        <v>0</v>
      </c>
      <c r="CG8" s="10">
        <v>2</v>
      </c>
      <c r="CH8" s="1">
        <v>2</v>
      </c>
      <c r="CI8" s="1">
        <v>3</v>
      </c>
      <c r="CJ8" s="1">
        <v>3</v>
      </c>
      <c r="CK8" s="1">
        <v>2</v>
      </c>
      <c r="CL8" s="1">
        <v>3</v>
      </c>
      <c r="CM8" s="10">
        <v>2</v>
      </c>
      <c r="CN8" s="1">
        <v>2</v>
      </c>
      <c r="CO8" s="8">
        <v>0</v>
      </c>
      <c r="CP8" s="1">
        <f>SUM(D8:CO8)</f>
        <v>197</v>
      </c>
      <c r="CQ8" s="1">
        <f>CP8/30</f>
        <v>6.5666666666666664</v>
      </c>
    </row>
    <row r="9" spans="1:99" x14ac:dyDescent="0.25">
      <c r="C9" s="1" t="s">
        <v>52</v>
      </c>
      <c r="D9" s="1">
        <v>3</v>
      </c>
      <c r="E9" s="1">
        <v>2</v>
      </c>
      <c r="F9" s="9">
        <v>2</v>
      </c>
      <c r="G9" s="1">
        <v>3</v>
      </c>
      <c r="H9" s="1">
        <v>2</v>
      </c>
      <c r="I9" s="9">
        <v>2</v>
      </c>
      <c r="J9" s="1">
        <v>3</v>
      </c>
      <c r="K9" s="1">
        <v>2</v>
      </c>
      <c r="L9" s="8">
        <v>0</v>
      </c>
      <c r="M9" s="9">
        <v>2</v>
      </c>
      <c r="N9" s="1">
        <v>2</v>
      </c>
      <c r="O9" s="1">
        <v>3</v>
      </c>
      <c r="P9" s="9">
        <v>2</v>
      </c>
      <c r="Q9" s="1">
        <v>2</v>
      </c>
      <c r="R9" s="1">
        <v>3</v>
      </c>
      <c r="S9" s="9">
        <v>2</v>
      </c>
      <c r="T9" s="1">
        <v>2</v>
      </c>
      <c r="U9" s="8">
        <v>0</v>
      </c>
      <c r="V9" s="1">
        <v>3</v>
      </c>
      <c r="W9" s="9">
        <v>2</v>
      </c>
      <c r="X9" s="1">
        <v>3</v>
      </c>
      <c r="Y9" s="1">
        <v>3</v>
      </c>
      <c r="Z9" s="9">
        <v>1</v>
      </c>
      <c r="AA9" s="1">
        <v>3</v>
      </c>
      <c r="AB9" s="1">
        <v>3</v>
      </c>
      <c r="AC9" s="9">
        <v>1</v>
      </c>
      <c r="AD9" s="8">
        <v>0</v>
      </c>
      <c r="AE9" s="1">
        <v>3</v>
      </c>
      <c r="AF9" s="12">
        <v>2</v>
      </c>
      <c r="AG9" s="9">
        <v>2</v>
      </c>
      <c r="AH9" s="2">
        <v>3</v>
      </c>
      <c r="AI9" s="1">
        <v>2</v>
      </c>
      <c r="AJ9" s="9">
        <v>2</v>
      </c>
      <c r="AK9" s="1">
        <v>3</v>
      </c>
      <c r="AL9" s="1">
        <v>2</v>
      </c>
      <c r="AM9" s="8">
        <v>0</v>
      </c>
      <c r="AN9" s="9">
        <v>2</v>
      </c>
      <c r="AO9" s="1">
        <v>2</v>
      </c>
      <c r="AP9" s="1">
        <v>3</v>
      </c>
      <c r="AQ9" s="9">
        <v>2</v>
      </c>
      <c r="AR9" s="1">
        <v>2</v>
      </c>
      <c r="AS9" s="1">
        <v>3</v>
      </c>
      <c r="AT9" s="9">
        <v>2</v>
      </c>
      <c r="AU9" s="1">
        <v>2</v>
      </c>
      <c r="AV9" s="8">
        <v>0</v>
      </c>
      <c r="AW9" s="1">
        <v>3</v>
      </c>
      <c r="AX9" s="1">
        <v>2</v>
      </c>
      <c r="AY9" s="9">
        <v>2</v>
      </c>
      <c r="AZ9" s="1">
        <v>3</v>
      </c>
      <c r="BA9" s="1">
        <v>2</v>
      </c>
      <c r="BB9" s="9">
        <v>2</v>
      </c>
      <c r="BC9" s="1">
        <v>3</v>
      </c>
      <c r="BD9" s="1">
        <v>2</v>
      </c>
      <c r="BE9" s="8">
        <v>0</v>
      </c>
      <c r="BF9" s="9">
        <v>2</v>
      </c>
      <c r="BG9" s="1">
        <v>2</v>
      </c>
      <c r="BH9" s="1">
        <v>3</v>
      </c>
      <c r="BI9" s="9">
        <v>2</v>
      </c>
      <c r="BJ9" s="1">
        <v>2</v>
      </c>
      <c r="BK9" s="1">
        <v>3</v>
      </c>
      <c r="BL9" s="9">
        <v>2</v>
      </c>
      <c r="BM9" s="1">
        <v>2</v>
      </c>
      <c r="BN9" s="8">
        <v>0</v>
      </c>
      <c r="BO9" s="1">
        <v>3</v>
      </c>
      <c r="BP9" s="9">
        <v>1</v>
      </c>
      <c r="BQ9" s="1">
        <v>3</v>
      </c>
      <c r="BR9" s="1">
        <v>3</v>
      </c>
      <c r="BS9" s="9">
        <v>1</v>
      </c>
      <c r="BT9" s="1">
        <v>3</v>
      </c>
      <c r="BU9" s="1">
        <v>3</v>
      </c>
      <c r="BV9" s="9">
        <v>1</v>
      </c>
      <c r="BW9" s="8">
        <v>0</v>
      </c>
      <c r="BX9" s="1">
        <v>3</v>
      </c>
      <c r="BY9" s="1">
        <v>2</v>
      </c>
      <c r="BZ9" s="9">
        <v>2</v>
      </c>
      <c r="CA9" s="1">
        <v>3</v>
      </c>
      <c r="CB9" s="1">
        <v>2</v>
      </c>
      <c r="CC9" s="9">
        <v>2</v>
      </c>
      <c r="CD9" s="1">
        <v>3</v>
      </c>
      <c r="CE9" s="1">
        <v>2</v>
      </c>
      <c r="CF9" s="8">
        <v>0</v>
      </c>
      <c r="CG9" s="9">
        <v>2</v>
      </c>
      <c r="CH9" s="1">
        <v>2</v>
      </c>
      <c r="CI9" s="1">
        <v>3</v>
      </c>
      <c r="CJ9" s="9">
        <v>2</v>
      </c>
      <c r="CK9" s="1">
        <v>2</v>
      </c>
      <c r="CL9" s="1">
        <v>3</v>
      </c>
      <c r="CM9" s="9">
        <v>2</v>
      </c>
      <c r="CN9" s="1">
        <v>2</v>
      </c>
      <c r="CO9" s="8">
        <v>0</v>
      </c>
      <c r="CP9" s="1">
        <f>SUM(D9:CO9)</f>
        <v>185</v>
      </c>
      <c r="CQ9" s="1">
        <f>CP9/30</f>
        <v>6.166666666666667</v>
      </c>
    </row>
    <row r="11" spans="1:99" x14ac:dyDescent="0.25">
      <c r="A11" t="s">
        <v>14</v>
      </c>
      <c r="B11" s="11">
        <v>8</v>
      </c>
      <c r="C11" s="1" t="s">
        <v>0</v>
      </c>
      <c r="D11" s="1">
        <v>2</v>
      </c>
      <c r="E11" s="1">
        <v>3</v>
      </c>
      <c r="F11" s="1">
        <v>3</v>
      </c>
      <c r="G11" s="1">
        <v>2</v>
      </c>
      <c r="H11" s="1">
        <v>3</v>
      </c>
      <c r="I11" s="1">
        <v>3</v>
      </c>
      <c r="J11" s="1">
        <v>2</v>
      </c>
      <c r="K11" s="1">
        <v>3</v>
      </c>
      <c r="L11" s="8">
        <v>0</v>
      </c>
      <c r="M11" s="1">
        <v>2</v>
      </c>
      <c r="N11" s="1">
        <v>3</v>
      </c>
      <c r="O11" s="1">
        <v>3</v>
      </c>
      <c r="P11" s="1">
        <v>2</v>
      </c>
      <c r="Q11" s="1">
        <v>3</v>
      </c>
      <c r="R11" s="1">
        <v>3</v>
      </c>
      <c r="S11" s="1">
        <v>2</v>
      </c>
      <c r="T11" s="1">
        <v>3</v>
      </c>
      <c r="U11" s="8">
        <v>0</v>
      </c>
      <c r="V11" s="1">
        <v>2</v>
      </c>
      <c r="W11" s="1">
        <v>3</v>
      </c>
      <c r="X11" s="1">
        <v>3</v>
      </c>
      <c r="Y11" s="1">
        <v>2</v>
      </c>
      <c r="Z11" s="1">
        <v>3</v>
      </c>
      <c r="AA11" s="1">
        <v>3</v>
      </c>
      <c r="AB11" s="1">
        <v>2</v>
      </c>
      <c r="AC11" s="1">
        <v>3</v>
      </c>
      <c r="AD11" s="8">
        <v>0</v>
      </c>
      <c r="AE11" s="1">
        <v>2</v>
      </c>
      <c r="AF11" s="1">
        <v>3</v>
      </c>
      <c r="AG11" s="1">
        <v>3</v>
      </c>
      <c r="AH11" s="1">
        <v>2</v>
      </c>
      <c r="AI11" s="1">
        <v>3</v>
      </c>
      <c r="AJ11" s="1">
        <v>3</v>
      </c>
      <c r="AK11" s="1">
        <v>2</v>
      </c>
      <c r="AL11" s="1">
        <v>3</v>
      </c>
      <c r="AM11" s="8">
        <v>0</v>
      </c>
      <c r="AN11" s="1">
        <v>2</v>
      </c>
      <c r="AO11" s="1">
        <v>3</v>
      </c>
      <c r="AP11" s="1">
        <v>3</v>
      </c>
      <c r="AQ11" s="1">
        <v>2</v>
      </c>
      <c r="AR11" s="1">
        <v>3</v>
      </c>
      <c r="AS11" s="1">
        <v>3</v>
      </c>
      <c r="AT11" s="1">
        <v>2</v>
      </c>
      <c r="AU11" s="1">
        <v>3</v>
      </c>
      <c r="AV11" s="8">
        <v>0</v>
      </c>
      <c r="AW11" s="1">
        <v>2</v>
      </c>
      <c r="AX11" s="1">
        <v>3</v>
      </c>
      <c r="AY11" s="1">
        <v>3</v>
      </c>
      <c r="AZ11" s="1">
        <v>2</v>
      </c>
      <c r="BA11" s="1">
        <v>3</v>
      </c>
      <c r="BB11" s="1">
        <v>3</v>
      </c>
      <c r="BC11" s="1">
        <v>2</v>
      </c>
      <c r="BD11" s="1">
        <v>3</v>
      </c>
      <c r="BE11" s="8">
        <v>0</v>
      </c>
      <c r="BF11" s="1">
        <v>2</v>
      </c>
      <c r="BG11" s="1">
        <v>3</v>
      </c>
      <c r="BH11" s="1">
        <v>3</v>
      </c>
      <c r="BI11" s="1">
        <v>2</v>
      </c>
      <c r="BJ11" s="1">
        <v>3</v>
      </c>
      <c r="BK11" s="1">
        <v>3</v>
      </c>
      <c r="BL11" s="1">
        <v>2</v>
      </c>
      <c r="BM11" s="1">
        <v>3</v>
      </c>
      <c r="BN11" s="8">
        <v>0</v>
      </c>
      <c r="BO11" s="1">
        <v>2</v>
      </c>
      <c r="BP11" s="1">
        <v>3</v>
      </c>
      <c r="BQ11" s="1">
        <v>3</v>
      </c>
      <c r="BR11" s="1">
        <v>2</v>
      </c>
      <c r="BS11" s="1">
        <v>3</v>
      </c>
      <c r="BT11" s="1">
        <v>3</v>
      </c>
      <c r="BU11" s="1">
        <v>2</v>
      </c>
      <c r="BV11" s="1">
        <v>3</v>
      </c>
      <c r="BW11" s="8">
        <v>0</v>
      </c>
      <c r="BX11" s="1">
        <v>2</v>
      </c>
      <c r="BY11" s="1">
        <v>3</v>
      </c>
      <c r="BZ11" s="1">
        <v>3</v>
      </c>
      <c r="CA11" s="1">
        <v>2</v>
      </c>
      <c r="CB11" s="1">
        <v>3</v>
      </c>
      <c r="CC11" s="1">
        <v>3</v>
      </c>
      <c r="CD11" s="1">
        <v>2</v>
      </c>
      <c r="CE11" s="1">
        <v>3</v>
      </c>
      <c r="CF11" s="8">
        <v>0</v>
      </c>
      <c r="CG11" s="1">
        <v>2</v>
      </c>
      <c r="CH11" s="1">
        <v>3</v>
      </c>
      <c r="CI11" s="1">
        <v>3</v>
      </c>
      <c r="CJ11" s="1">
        <v>2</v>
      </c>
      <c r="CK11" s="1">
        <v>3</v>
      </c>
      <c r="CL11" s="1">
        <v>3</v>
      </c>
      <c r="CM11" s="1">
        <v>2</v>
      </c>
      <c r="CN11" s="1">
        <v>3</v>
      </c>
      <c r="CO11" s="8">
        <v>0</v>
      </c>
      <c r="CP11" s="1">
        <f>SUM(D11:CO11)</f>
        <v>210</v>
      </c>
      <c r="CQ11" s="1">
        <f>CP11/30</f>
        <v>7</v>
      </c>
    </row>
    <row r="12" spans="1:99" x14ac:dyDescent="0.25">
      <c r="C12" s="1" t="s">
        <v>13</v>
      </c>
      <c r="D12" s="1">
        <v>2</v>
      </c>
      <c r="E12" s="1">
        <v>3</v>
      </c>
      <c r="F12" s="1">
        <v>3</v>
      </c>
      <c r="G12" s="1">
        <v>2</v>
      </c>
      <c r="H12" s="1">
        <v>3</v>
      </c>
      <c r="I12" s="10">
        <v>2</v>
      </c>
      <c r="J12" s="1">
        <v>2</v>
      </c>
      <c r="K12" s="1">
        <v>3</v>
      </c>
      <c r="L12" s="8">
        <v>0</v>
      </c>
      <c r="M12" s="1">
        <v>2</v>
      </c>
      <c r="N12" s="1">
        <v>3</v>
      </c>
      <c r="O12" s="1">
        <v>3</v>
      </c>
      <c r="P12" s="1">
        <v>2</v>
      </c>
      <c r="Q12" s="10">
        <v>2</v>
      </c>
      <c r="R12" s="1">
        <v>3</v>
      </c>
      <c r="S12" s="1">
        <v>2</v>
      </c>
      <c r="T12" s="1">
        <v>3</v>
      </c>
      <c r="U12" s="8">
        <v>0</v>
      </c>
      <c r="V12" s="1">
        <v>2</v>
      </c>
      <c r="W12" s="1">
        <v>3</v>
      </c>
      <c r="X12" s="10">
        <v>2</v>
      </c>
      <c r="Y12" s="1">
        <v>2</v>
      </c>
      <c r="Z12" s="1">
        <v>3</v>
      </c>
      <c r="AA12" s="1">
        <v>3</v>
      </c>
      <c r="AB12" s="1">
        <v>2</v>
      </c>
      <c r="AC12" s="1">
        <v>3</v>
      </c>
      <c r="AD12" s="8">
        <v>0</v>
      </c>
      <c r="AE12" s="10">
        <v>1</v>
      </c>
      <c r="AF12" s="1">
        <v>3</v>
      </c>
      <c r="AG12" s="1">
        <v>3</v>
      </c>
      <c r="AH12" s="1">
        <v>2</v>
      </c>
      <c r="AI12" s="1">
        <v>3</v>
      </c>
      <c r="AJ12" s="1">
        <v>3</v>
      </c>
      <c r="AK12" s="10">
        <v>1</v>
      </c>
      <c r="AL12" s="1">
        <v>3</v>
      </c>
      <c r="AM12" s="8">
        <v>0</v>
      </c>
      <c r="AN12" s="1">
        <v>2</v>
      </c>
      <c r="AO12" s="1">
        <v>3</v>
      </c>
      <c r="AP12" s="1">
        <v>3</v>
      </c>
      <c r="AQ12" s="1">
        <v>2</v>
      </c>
      <c r="AR12" s="10">
        <v>2</v>
      </c>
      <c r="AS12" s="1">
        <v>3</v>
      </c>
      <c r="AT12" s="1">
        <v>2</v>
      </c>
      <c r="AU12" s="1">
        <v>3</v>
      </c>
      <c r="AV12" s="8">
        <v>0</v>
      </c>
      <c r="AW12" s="1">
        <v>2</v>
      </c>
      <c r="AX12" s="1">
        <v>3</v>
      </c>
      <c r="AY12" s="10">
        <v>2</v>
      </c>
      <c r="AZ12" s="1">
        <v>2</v>
      </c>
      <c r="BA12" s="1">
        <v>3</v>
      </c>
      <c r="BB12" s="1">
        <v>3</v>
      </c>
      <c r="BC12" s="1">
        <v>2</v>
      </c>
      <c r="BD12" s="1">
        <v>3</v>
      </c>
      <c r="BE12" s="8">
        <v>0</v>
      </c>
      <c r="BF12" s="10">
        <v>1</v>
      </c>
      <c r="BG12" s="1">
        <v>3</v>
      </c>
      <c r="BH12" s="1">
        <v>3</v>
      </c>
      <c r="BI12" s="1">
        <v>2</v>
      </c>
      <c r="BJ12" s="1">
        <v>3</v>
      </c>
      <c r="BK12" s="1">
        <v>3</v>
      </c>
      <c r="BL12" s="10">
        <v>1</v>
      </c>
      <c r="BM12" s="1">
        <v>3</v>
      </c>
      <c r="BN12" s="8">
        <v>0</v>
      </c>
      <c r="BO12" s="1">
        <v>2</v>
      </c>
      <c r="BP12" s="1">
        <v>3</v>
      </c>
      <c r="BQ12" s="1">
        <v>3</v>
      </c>
      <c r="BR12" s="1">
        <v>2</v>
      </c>
      <c r="BS12" s="10">
        <v>2</v>
      </c>
      <c r="BT12" s="1">
        <v>3</v>
      </c>
      <c r="BU12" s="1">
        <v>2</v>
      </c>
      <c r="BV12" s="1">
        <v>3</v>
      </c>
      <c r="BW12" s="8">
        <v>0</v>
      </c>
      <c r="BX12" s="1">
        <v>2</v>
      </c>
      <c r="BY12" s="1">
        <v>3</v>
      </c>
      <c r="BZ12" s="10">
        <v>2</v>
      </c>
      <c r="CA12" s="1">
        <v>2</v>
      </c>
      <c r="CB12" s="1">
        <v>3</v>
      </c>
      <c r="CC12" s="1">
        <v>3</v>
      </c>
      <c r="CD12" s="1">
        <v>2</v>
      </c>
      <c r="CE12" s="1">
        <v>3</v>
      </c>
      <c r="CF12" s="8">
        <v>0</v>
      </c>
      <c r="CG12" s="1">
        <v>2</v>
      </c>
      <c r="CH12" s="10">
        <v>2</v>
      </c>
      <c r="CI12" s="1">
        <v>3</v>
      </c>
      <c r="CJ12" s="1">
        <v>2</v>
      </c>
      <c r="CK12" s="1">
        <v>3</v>
      </c>
      <c r="CL12" s="1">
        <v>3</v>
      </c>
      <c r="CM12" s="1">
        <v>2</v>
      </c>
      <c r="CN12" s="10">
        <v>2</v>
      </c>
      <c r="CO12" s="8">
        <v>0</v>
      </c>
      <c r="CP12" s="1">
        <f>SUM(D12:CO12)</f>
        <v>197</v>
      </c>
      <c r="CQ12" s="1">
        <f>CP12/30</f>
        <v>6.5666666666666664</v>
      </c>
    </row>
    <row r="13" spans="1:99" x14ac:dyDescent="0.25">
      <c r="C13" s="1" t="s">
        <v>52</v>
      </c>
      <c r="D13" s="1">
        <v>2</v>
      </c>
      <c r="E13" s="1">
        <v>3</v>
      </c>
      <c r="F13" s="9">
        <v>2</v>
      </c>
      <c r="G13" s="1">
        <v>2</v>
      </c>
      <c r="H13" s="1">
        <v>3</v>
      </c>
      <c r="I13" s="9">
        <v>2</v>
      </c>
      <c r="J13" s="1">
        <v>2</v>
      </c>
      <c r="K13" s="1">
        <v>3</v>
      </c>
      <c r="L13" s="8">
        <v>0</v>
      </c>
      <c r="M13" s="1">
        <v>2</v>
      </c>
      <c r="N13" s="9">
        <v>2</v>
      </c>
      <c r="O13" s="1">
        <v>3</v>
      </c>
      <c r="P13" s="1">
        <v>2</v>
      </c>
      <c r="Q13" s="9">
        <v>2</v>
      </c>
      <c r="R13" s="1">
        <v>3</v>
      </c>
      <c r="S13" s="1">
        <v>2</v>
      </c>
      <c r="T13" s="9">
        <v>2</v>
      </c>
      <c r="U13" s="8">
        <v>0</v>
      </c>
      <c r="V13" s="1">
        <v>2</v>
      </c>
      <c r="W13" s="1">
        <v>3</v>
      </c>
      <c r="X13" s="9">
        <v>2</v>
      </c>
      <c r="Y13" s="1">
        <v>2</v>
      </c>
      <c r="Z13" s="1">
        <v>3</v>
      </c>
      <c r="AA13" s="9">
        <v>2</v>
      </c>
      <c r="AB13" s="1">
        <v>2</v>
      </c>
      <c r="AC13" s="1">
        <v>3</v>
      </c>
      <c r="AD13" s="8">
        <v>0</v>
      </c>
      <c r="AE13" s="9">
        <v>1</v>
      </c>
      <c r="AF13" s="1">
        <v>3</v>
      </c>
      <c r="AG13" s="1">
        <v>3</v>
      </c>
      <c r="AH13" s="9">
        <v>1</v>
      </c>
      <c r="AI13" s="1">
        <v>3</v>
      </c>
      <c r="AJ13" s="1">
        <v>3</v>
      </c>
      <c r="AK13" s="9">
        <v>1</v>
      </c>
      <c r="AL13" s="1">
        <v>3</v>
      </c>
      <c r="AM13" s="8">
        <v>0</v>
      </c>
      <c r="AN13" s="1">
        <v>2</v>
      </c>
      <c r="AO13" s="9">
        <v>2</v>
      </c>
      <c r="AP13" s="1">
        <v>3</v>
      </c>
      <c r="AQ13" s="1">
        <v>2</v>
      </c>
      <c r="AR13" s="9">
        <v>2</v>
      </c>
      <c r="AS13" s="1">
        <v>3</v>
      </c>
      <c r="AT13" s="1">
        <v>2</v>
      </c>
      <c r="AU13" s="9">
        <v>2</v>
      </c>
      <c r="AV13" s="8">
        <v>0</v>
      </c>
      <c r="AW13" s="1">
        <v>2</v>
      </c>
      <c r="AX13" s="1">
        <v>3</v>
      </c>
      <c r="AY13" s="9">
        <v>2</v>
      </c>
      <c r="AZ13" s="1">
        <v>2</v>
      </c>
      <c r="BA13" s="1">
        <v>3</v>
      </c>
      <c r="BB13" s="9">
        <v>2</v>
      </c>
      <c r="BC13" s="1">
        <v>2</v>
      </c>
      <c r="BD13" s="1">
        <v>3</v>
      </c>
      <c r="BE13" s="8">
        <v>0</v>
      </c>
      <c r="BF13" s="9">
        <v>1</v>
      </c>
      <c r="BG13" s="1">
        <v>3</v>
      </c>
      <c r="BH13" s="1">
        <v>3</v>
      </c>
      <c r="BI13" s="9">
        <v>1</v>
      </c>
      <c r="BJ13" s="1">
        <v>3</v>
      </c>
      <c r="BK13" s="1">
        <v>3</v>
      </c>
      <c r="BL13" s="9">
        <v>1</v>
      </c>
      <c r="BM13" s="1">
        <v>3</v>
      </c>
      <c r="BN13" s="8">
        <v>0</v>
      </c>
      <c r="BO13" s="1">
        <v>2</v>
      </c>
      <c r="BP13" s="9">
        <v>2</v>
      </c>
      <c r="BQ13" s="1">
        <v>3</v>
      </c>
      <c r="BR13" s="1">
        <v>2</v>
      </c>
      <c r="BS13" s="9">
        <v>2</v>
      </c>
      <c r="BT13" s="1">
        <v>3</v>
      </c>
      <c r="BU13" s="1">
        <v>2</v>
      </c>
      <c r="BV13" s="9">
        <v>2</v>
      </c>
      <c r="BW13" s="8">
        <v>0</v>
      </c>
      <c r="BX13" s="1">
        <v>2</v>
      </c>
      <c r="BY13" s="1">
        <v>3</v>
      </c>
      <c r="BZ13" s="9">
        <v>2</v>
      </c>
      <c r="CA13" s="1">
        <v>2</v>
      </c>
      <c r="CB13" s="1">
        <v>3</v>
      </c>
      <c r="CC13" s="9">
        <v>2</v>
      </c>
      <c r="CD13" s="1">
        <v>2</v>
      </c>
      <c r="CE13" s="1">
        <v>3</v>
      </c>
      <c r="CF13" s="8">
        <v>0</v>
      </c>
      <c r="CG13" s="1">
        <v>2</v>
      </c>
      <c r="CH13" s="9">
        <v>2</v>
      </c>
      <c r="CI13" s="1">
        <v>3</v>
      </c>
      <c r="CJ13" s="1">
        <v>2</v>
      </c>
      <c r="CK13" s="9">
        <v>2</v>
      </c>
      <c r="CL13" s="1">
        <v>3</v>
      </c>
      <c r="CM13" s="1">
        <v>2</v>
      </c>
      <c r="CN13" s="9">
        <v>2</v>
      </c>
      <c r="CO13" s="8">
        <v>0</v>
      </c>
      <c r="CP13" s="1">
        <f>SUM(D13:CO13)</f>
        <v>184</v>
      </c>
      <c r="CQ13" s="1">
        <f>CP13/30</f>
        <v>6.1333333333333337</v>
      </c>
    </row>
    <row r="15" spans="1:99" x14ac:dyDescent="0.25">
      <c r="A15" t="s">
        <v>63</v>
      </c>
    </row>
    <row r="16" spans="1:99" x14ac:dyDescent="0.25">
      <c r="B16" t="s">
        <v>51</v>
      </c>
      <c r="D16" s="14" t="s">
        <v>50</v>
      </c>
      <c r="E16" s="14"/>
      <c r="F16" s="14"/>
      <c r="G16" s="15" t="s">
        <v>49</v>
      </c>
      <c r="H16" s="15"/>
      <c r="I16" s="15"/>
      <c r="J16" s="14" t="s">
        <v>48</v>
      </c>
      <c r="K16" s="14"/>
      <c r="L16" s="14"/>
      <c r="M16" s="15" t="s">
        <v>47</v>
      </c>
      <c r="N16" s="15"/>
      <c r="O16" s="15"/>
      <c r="P16" s="14" t="s">
        <v>46</v>
      </c>
      <c r="Q16" s="14"/>
      <c r="R16" s="14"/>
      <c r="S16" s="15" t="s">
        <v>45</v>
      </c>
      <c r="T16" s="15"/>
      <c r="U16" s="15"/>
      <c r="V16" s="14" t="s">
        <v>44</v>
      </c>
      <c r="W16" s="14"/>
      <c r="X16" s="14"/>
      <c r="Y16" s="15" t="s">
        <v>43</v>
      </c>
      <c r="Z16" s="15"/>
      <c r="AA16" s="15"/>
      <c r="AB16" s="14" t="s">
        <v>42</v>
      </c>
      <c r="AC16" s="14"/>
      <c r="AD16" s="14"/>
      <c r="AE16" s="14" t="s">
        <v>41</v>
      </c>
      <c r="AF16" s="14"/>
      <c r="AG16" s="14"/>
      <c r="AH16" s="15" t="s">
        <v>40</v>
      </c>
      <c r="AI16" s="15"/>
      <c r="AJ16" s="15"/>
      <c r="AK16" s="14" t="s">
        <v>39</v>
      </c>
      <c r="AL16" s="14"/>
      <c r="AM16" s="14"/>
      <c r="AN16" s="15" t="s">
        <v>38</v>
      </c>
      <c r="AO16" s="15"/>
      <c r="AP16" s="15"/>
      <c r="AQ16" s="14" t="s">
        <v>37</v>
      </c>
      <c r="AR16" s="14"/>
      <c r="AS16" s="14"/>
      <c r="AT16" s="15" t="s">
        <v>36</v>
      </c>
      <c r="AU16" s="15"/>
      <c r="AV16" s="15"/>
      <c r="AW16" s="14" t="s">
        <v>35</v>
      </c>
      <c r="AX16" s="14"/>
      <c r="AY16" s="14"/>
      <c r="AZ16" s="15" t="s">
        <v>34</v>
      </c>
      <c r="BA16" s="15"/>
      <c r="BB16" s="15"/>
      <c r="BC16" s="14" t="s">
        <v>33</v>
      </c>
      <c r="BD16" s="14"/>
      <c r="BE16" s="14"/>
      <c r="BF16" s="14" t="s">
        <v>32</v>
      </c>
      <c r="BG16" s="14"/>
      <c r="BH16" s="14"/>
      <c r="BI16" s="15" t="s">
        <v>31</v>
      </c>
      <c r="BJ16" s="15"/>
      <c r="BK16" s="15"/>
      <c r="BL16" s="14" t="s">
        <v>30</v>
      </c>
      <c r="BM16" s="14"/>
      <c r="BN16" s="14"/>
      <c r="BO16" s="15" t="s">
        <v>29</v>
      </c>
      <c r="BP16" s="15"/>
      <c r="BQ16" s="15"/>
      <c r="BR16" s="14" t="s">
        <v>28</v>
      </c>
      <c r="BS16" s="14"/>
      <c r="BT16" s="14"/>
      <c r="BU16" s="15" t="s">
        <v>27</v>
      </c>
      <c r="BV16" s="15"/>
      <c r="BW16" s="15"/>
      <c r="BX16" s="14" t="s">
        <v>26</v>
      </c>
      <c r="BY16" s="14"/>
      <c r="BZ16" s="14"/>
      <c r="CA16" s="15" t="s">
        <v>25</v>
      </c>
      <c r="CB16" s="15"/>
      <c r="CC16" s="15"/>
      <c r="CD16" s="14" t="s">
        <v>24</v>
      </c>
      <c r="CE16" s="14"/>
      <c r="CF16" s="14"/>
      <c r="CG16" s="14" t="s">
        <v>23</v>
      </c>
      <c r="CH16" s="14"/>
      <c r="CI16" s="14"/>
      <c r="CJ16" s="15" t="s">
        <v>22</v>
      </c>
      <c r="CK16" s="15"/>
      <c r="CL16" s="15"/>
      <c r="CM16" s="14" t="s">
        <v>21</v>
      </c>
      <c r="CN16" s="14"/>
      <c r="CO16" s="14"/>
    </row>
    <row r="17" spans="1:93" x14ac:dyDescent="0.25">
      <c r="D17" t="s">
        <v>19</v>
      </c>
      <c r="E17" t="s">
        <v>18</v>
      </c>
      <c r="F17" t="s">
        <v>17</v>
      </c>
      <c r="G17" t="s">
        <v>19</v>
      </c>
      <c r="H17" t="s">
        <v>18</v>
      </c>
      <c r="I17" t="s">
        <v>17</v>
      </c>
      <c r="J17" t="s">
        <v>19</v>
      </c>
      <c r="K17" t="s">
        <v>18</v>
      </c>
      <c r="L17" t="s">
        <v>17</v>
      </c>
      <c r="M17" t="s">
        <v>19</v>
      </c>
      <c r="N17" t="s">
        <v>18</v>
      </c>
      <c r="O17" t="s">
        <v>17</v>
      </c>
      <c r="P17" t="s">
        <v>19</v>
      </c>
      <c r="Q17" t="s">
        <v>18</v>
      </c>
      <c r="R17" t="s">
        <v>17</v>
      </c>
      <c r="S17" t="s">
        <v>19</v>
      </c>
      <c r="T17" t="s">
        <v>18</v>
      </c>
      <c r="U17" t="s">
        <v>17</v>
      </c>
      <c r="V17" t="s">
        <v>19</v>
      </c>
      <c r="W17" t="s">
        <v>18</v>
      </c>
      <c r="X17" t="s">
        <v>17</v>
      </c>
      <c r="Y17" t="s">
        <v>19</v>
      </c>
      <c r="Z17" t="s">
        <v>18</v>
      </c>
      <c r="AA17" t="s">
        <v>17</v>
      </c>
      <c r="AB17" t="s">
        <v>19</v>
      </c>
      <c r="AC17" t="s">
        <v>18</v>
      </c>
      <c r="AD17" t="s">
        <v>17</v>
      </c>
      <c r="AE17" t="s">
        <v>19</v>
      </c>
      <c r="AF17" t="s">
        <v>18</v>
      </c>
      <c r="AG17" t="s">
        <v>17</v>
      </c>
      <c r="AH17" t="s">
        <v>19</v>
      </c>
      <c r="AI17" t="s">
        <v>18</v>
      </c>
      <c r="AJ17" t="s">
        <v>17</v>
      </c>
      <c r="AK17" t="s">
        <v>19</v>
      </c>
      <c r="AL17" t="s">
        <v>18</v>
      </c>
      <c r="AM17" t="s">
        <v>17</v>
      </c>
      <c r="AN17" t="s">
        <v>19</v>
      </c>
      <c r="AO17" t="s">
        <v>18</v>
      </c>
      <c r="AP17" t="s">
        <v>17</v>
      </c>
      <c r="AQ17" t="s">
        <v>19</v>
      </c>
      <c r="AR17" t="s">
        <v>18</v>
      </c>
      <c r="AS17" t="s">
        <v>17</v>
      </c>
      <c r="AT17" t="s">
        <v>19</v>
      </c>
      <c r="AU17" t="s">
        <v>18</v>
      </c>
      <c r="AV17" t="s">
        <v>17</v>
      </c>
      <c r="AW17" t="s">
        <v>19</v>
      </c>
      <c r="AX17" t="s">
        <v>18</v>
      </c>
      <c r="AY17" t="s">
        <v>17</v>
      </c>
      <c r="AZ17" t="s">
        <v>19</v>
      </c>
      <c r="BA17" t="s">
        <v>18</v>
      </c>
      <c r="BB17" t="s">
        <v>17</v>
      </c>
      <c r="BC17" t="s">
        <v>19</v>
      </c>
      <c r="BD17" t="s">
        <v>18</v>
      </c>
      <c r="BE17" t="s">
        <v>17</v>
      </c>
      <c r="BF17" t="s">
        <v>19</v>
      </c>
      <c r="BG17" t="s">
        <v>18</v>
      </c>
      <c r="BH17" t="s">
        <v>17</v>
      </c>
      <c r="BI17" t="s">
        <v>19</v>
      </c>
      <c r="BJ17" t="s">
        <v>18</v>
      </c>
      <c r="BK17" t="s">
        <v>17</v>
      </c>
      <c r="BL17" t="s">
        <v>19</v>
      </c>
      <c r="BM17" t="s">
        <v>18</v>
      </c>
      <c r="BN17" t="s">
        <v>17</v>
      </c>
      <c r="BO17" t="s">
        <v>19</v>
      </c>
      <c r="BP17" t="s">
        <v>18</v>
      </c>
      <c r="BQ17" t="s">
        <v>17</v>
      </c>
      <c r="BR17" t="s">
        <v>19</v>
      </c>
      <c r="BS17" t="s">
        <v>18</v>
      </c>
      <c r="BT17" t="s">
        <v>17</v>
      </c>
      <c r="BU17" t="s">
        <v>19</v>
      </c>
      <c r="BV17" t="s">
        <v>18</v>
      </c>
      <c r="BW17" t="s">
        <v>17</v>
      </c>
      <c r="BX17" t="s">
        <v>19</v>
      </c>
      <c r="BY17" t="s">
        <v>18</v>
      </c>
      <c r="BZ17" t="s">
        <v>17</v>
      </c>
      <c r="CA17" t="s">
        <v>19</v>
      </c>
      <c r="CB17" t="s">
        <v>18</v>
      </c>
      <c r="CC17" t="s">
        <v>17</v>
      </c>
      <c r="CD17" t="s">
        <v>19</v>
      </c>
      <c r="CE17" t="s">
        <v>18</v>
      </c>
      <c r="CF17" t="s">
        <v>17</v>
      </c>
      <c r="CG17" t="s">
        <v>19</v>
      </c>
      <c r="CH17" t="s">
        <v>18</v>
      </c>
      <c r="CI17" t="s">
        <v>17</v>
      </c>
      <c r="CJ17" t="s">
        <v>19</v>
      </c>
      <c r="CK17" t="s">
        <v>18</v>
      </c>
      <c r="CL17" t="s">
        <v>17</v>
      </c>
      <c r="CM17" t="s">
        <v>19</v>
      </c>
      <c r="CN17" t="s">
        <v>18</v>
      </c>
      <c r="CO17" t="s">
        <v>17</v>
      </c>
    </row>
    <row r="18" spans="1:93" x14ac:dyDescent="0.25">
      <c r="A18" t="s">
        <v>16</v>
      </c>
      <c r="B18" s="11">
        <v>8</v>
      </c>
      <c r="C18" s="1" t="s">
        <v>0</v>
      </c>
      <c r="D18" s="1">
        <v>3</v>
      </c>
      <c r="E18" s="1">
        <v>3</v>
      </c>
      <c r="F18" s="1">
        <v>2</v>
      </c>
      <c r="G18" s="1">
        <v>3</v>
      </c>
      <c r="H18" s="1">
        <v>3</v>
      </c>
      <c r="I18" s="1">
        <v>2</v>
      </c>
      <c r="J18" s="1">
        <v>3</v>
      </c>
      <c r="K18" s="1">
        <v>3</v>
      </c>
      <c r="L18" s="8">
        <v>0</v>
      </c>
      <c r="M18" s="1">
        <v>3</v>
      </c>
      <c r="N18" s="1">
        <v>3</v>
      </c>
      <c r="O18" s="1">
        <v>2</v>
      </c>
      <c r="P18" s="1">
        <v>3</v>
      </c>
      <c r="Q18" s="1">
        <v>3</v>
      </c>
      <c r="R18" s="1">
        <v>2</v>
      </c>
      <c r="S18" s="1">
        <v>3</v>
      </c>
      <c r="T18" s="1">
        <v>3</v>
      </c>
      <c r="U18" s="8">
        <v>0</v>
      </c>
      <c r="V18" s="1">
        <v>3</v>
      </c>
      <c r="W18" s="1">
        <v>3</v>
      </c>
      <c r="X18" s="1">
        <v>2</v>
      </c>
      <c r="Y18" s="1">
        <v>3</v>
      </c>
      <c r="Z18" s="1">
        <v>3</v>
      </c>
      <c r="AA18" s="1">
        <v>2</v>
      </c>
      <c r="AB18" s="1">
        <v>3</v>
      </c>
      <c r="AC18" s="1">
        <v>3</v>
      </c>
      <c r="AD18" s="8">
        <v>0</v>
      </c>
      <c r="AE18" s="1">
        <v>3</v>
      </c>
      <c r="AF18" s="1">
        <v>3</v>
      </c>
      <c r="AG18" s="1">
        <v>2</v>
      </c>
      <c r="AH18" s="1">
        <v>3</v>
      </c>
      <c r="AI18" s="1">
        <v>3</v>
      </c>
      <c r="AJ18" s="1">
        <v>2</v>
      </c>
      <c r="AK18" s="1">
        <v>3</v>
      </c>
      <c r="AL18" s="1">
        <v>3</v>
      </c>
      <c r="AM18" s="8">
        <v>0</v>
      </c>
      <c r="AN18" s="1">
        <v>3</v>
      </c>
      <c r="AO18" s="1">
        <v>3</v>
      </c>
      <c r="AP18" s="1">
        <v>2</v>
      </c>
      <c r="AQ18" s="1">
        <v>3</v>
      </c>
      <c r="AR18" s="1">
        <v>3</v>
      </c>
      <c r="AS18" s="1">
        <v>2</v>
      </c>
      <c r="AT18" s="1">
        <v>3</v>
      </c>
      <c r="AU18" s="1">
        <v>3</v>
      </c>
      <c r="AV18" s="8">
        <v>0</v>
      </c>
      <c r="AW18" s="1">
        <v>3</v>
      </c>
      <c r="AX18" s="1">
        <v>3</v>
      </c>
      <c r="AY18" s="1">
        <v>2</v>
      </c>
      <c r="AZ18" s="1">
        <v>3</v>
      </c>
      <c r="BA18" s="1">
        <v>3</v>
      </c>
      <c r="BB18" s="1">
        <v>2</v>
      </c>
      <c r="BC18" s="1">
        <v>3</v>
      </c>
      <c r="BD18" s="1">
        <v>3</v>
      </c>
      <c r="BE18" s="8">
        <v>0</v>
      </c>
      <c r="BF18" s="1">
        <v>3</v>
      </c>
      <c r="BG18" s="1">
        <v>3</v>
      </c>
      <c r="BH18" s="1">
        <v>2</v>
      </c>
      <c r="BI18" s="1">
        <v>3</v>
      </c>
      <c r="BJ18" s="1">
        <v>3</v>
      </c>
      <c r="BK18" s="1">
        <v>2</v>
      </c>
      <c r="BL18" s="1">
        <v>3</v>
      </c>
      <c r="BM18" s="1">
        <v>3</v>
      </c>
      <c r="BN18" s="8">
        <v>0</v>
      </c>
      <c r="BO18" s="1">
        <v>3</v>
      </c>
      <c r="BP18" s="1">
        <v>3</v>
      </c>
      <c r="BQ18" s="1">
        <v>2</v>
      </c>
      <c r="BR18" s="1">
        <v>3</v>
      </c>
      <c r="BS18" s="1">
        <v>3</v>
      </c>
      <c r="BT18" s="1">
        <v>2</v>
      </c>
      <c r="BU18" s="1">
        <v>3</v>
      </c>
      <c r="BV18" s="1">
        <v>3</v>
      </c>
      <c r="BW18" s="8">
        <v>0</v>
      </c>
      <c r="BX18" s="1">
        <v>3</v>
      </c>
      <c r="BY18" s="1">
        <v>3</v>
      </c>
      <c r="BZ18" s="1">
        <v>2</v>
      </c>
      <c r="CA18" s="1">
        <v>3</v>
      </c>
      <c r="CB18" s="1">
        <v>3</v>
      </c>
      <c r="CC18" s="1">
        <v>2</v>
      </c>
      <c r="CD18" s="1">
        <v>3</v>
      </c>
      <c r="CE18" s="1">
        <v>3</v>
      </c>
      <c r="CF18" s="8">
        <v>0</v>
      </c>
      <c r="CG18" s="1">
        <v>3</v>
      </c>
      <c r="CH18" s="1">
        <v>3</v>
      </c>
      <c r="CI18" s="1">
        <v>2</v>
      </c>
      <c r="CJ18" s="1">
        <v>3</v>
      </c>
      <c r="CK18" s="1">
        <v>3</v>
      </c>
      <c r="CL18" s="1">
        <v>2</v>
      </c>
      <c r="CM18" s="1">
        <v>3</v>
      </c>
      <c r="CN18" s="1">
        <v>3</v>
      </c>
      <c r="CO18" s="8">
        <v>0</v>
      </c>
    </row>
    <row r="19" spans="1:93" x14ac:dyDescent="0.25">
      <c r="C19" s="1" t="s">
        <v>13</v>
      </c>
      <c r="D19" s="1">
        <v>3</v>
      </c>
      <c r="E19" s="1">
        <v>3</v>
      </c>
      <c r="F19" s="1">
        <v>2</v>
      </c>
      <c r="G19" s="1">
        <v>3</v>
      </c>
      <c r="H19" s="1">
        <v>3</v>
      </c>
      <c r="I19" s="10" t="s">
        <v>54</v>
      </c>
      <c r="J19" s="1">
        <v>3</v>
      </c>
      <c r="K19" s="1">
        <v>3</v>
      </c>
      <c r="L19" s="8">
        <v>0</v>
      </c>
      <c r="M19" s="1">
        <v>3</v>
      </c>
      <c r="N19" s="1">
        <v>3</v>
      </c>
      <c r="O19" s="1">
        <v>2</v>
      </c>
      <c r="P19" s="10" t="s">
        <v>57</v>
      </c>
      <c r="Q19" s="1">
        <v>3</v>
      </c>
      <c r="R19" s="1">
        <v>2</v>
      </c>
      <c r="S19" s="1">
        <v>3</v>
      </c>
      <c r="T19" s="1">
        <v>3</v>
      </c>
      <c r="U19" s="8">
        <v>0</v>
      </c>
      <c r="V19" s="1">
        <v>3</v>
      </c>
      <c r="W19" s="10" t="s">
        <v>55</v>
      </c>
      <c r="X19" s="1">
        <v>2</v>
      </c>
      <c r="Y19" s="1">
        <v>3</v>
      </c>
      <c r="Z19" s="1">
        <v>3</v>
      </c>
      <c r="AA19" s="1">
        <v>2</v>
      </c>
      <c r="AB19" s="1">
        <v>3</v>
      </c>
      <c r="AC19" s="10" t="s">
        <v>55</v>
      </c>
      <c r="AD19" s="8">
        <v>0</v>
      </c>
      <c r="AE19" s="12">
        <v>3</v>
      </c>
      <c r="AF19" s="12">
        <v>3</v>
      </c>
      <c r="AG19" s="12">
        <v>2</v>
      </c>
      <c r="AH19" s="12">
        <v>3</v>
      </c>
      <c r="AI19" s="16" t="s">
        <v>56</v>
      </c>
      <c r="AJ19" s="12">
        <v>2</v>
      </c>
      <c r="AK19" s="12">
        <v>3</v>
      </c>
      <c r="AL19" s="12">
        <v>3</v>
      </c>
      <c r="AM19" s="8">
        <v>0</v>
      </c>
      <c r="AN19" s="12">
        <v>3</v>
      </c>
      <c r="AO19" s="12">
        <v>3</v>
      </c>
      <c r="AP19" s="16" t="s">
        <v>54</v>
      </c>
      <c r="AQ19" s="12">
        <v>3</v>
      </c>
      <c r="AR19" s="12">
        <v>3</v>
      </c>
      <c r="AS19" s="12">
        <v>2</v>
      </c>
      <c r="AT19" s="12">
        <v>3</v>
      </c>
      <c r="AU19" s="12">
        <v>3</v>
      </c>
      <c r="AV19" s="8">
        <v>0</v>
      </c>
      <c r="AW19" s="16" t="s">
        <v>57</v>
      </c>
      <c r="AX19" s="12">
        <v>3</v>
      </c>
      <c r="AY19" s="12">
        <v>2</v>
      </c>
      <c r="AZ19" s="12">
        <v>3</v>
      </c>
      <c r="BA19" s="12">
        <v>3</v>
      </c>
      <c r="BB19" s="12">
        <v>2</v>
      </c>
      <c r="BC19" s="16" t="s">
        <v>57</v>
      </c>
      <c r="BD19" s="12">
        <v>3</v>
      </c>
      <c r="BE19" s="8">
        <v>0</v>
      </c>
      <c r="BF19" s="12">
        <v>3</v>
      </c>
      <c r="BG19" s="12">
        <v>3</v>
      </c>
      <c r="BH19" s="12">
        <v>2</v>
      </c>
      <c r="BI19" s="12">
        <v>3</v>
      </c>
      <c r="BJ19" s="16" t="s">
        <v>55</v>
      </c>
      <c r="BK19" s="12">
        <v>2</v>
      </c>
      <c r="BL19" s="12">
        <v>3</v>
      </c>
      <c r="BM19" s="12">
        <v>3</v>
      </c>
      <c r="BN19" s="8">
        <v>0</v>
      </c>
      <c r="BO19" s="12">
        <v>3</v>
      </c>
      <c r="BP19" s="16" t="s">
        <v>56</v>
      </c>
      <c r="BQ19" s="12">
        <v>2</v>
      </c>
      <c r="BR19" s="12">
        <v>3</v>
      </c>
      <c r="BS19" s="12">
        <v>3</v>
      </c>
      <c r="BT19" s="12">
        <v>2</v>
      </c>
      <c r="BU19" s="12">
        <v>3</v>
      </c>
      <c r="BV19" s="16" t="s">
        <v>56</v>
      </c>
      <c r="BW19" s="8">
        <v>0</v>
      </c>
      <c r="BX19" s="1">
        <v>3</v>
      </c>
      <c r="BY19" s="1">
        <v>3</v>
      </c>
      <c r="BZ19" s="1">
        <v>2</v>
      </c>
      <c r="CA19" s="1">
        <v>3</v>
      </c>
      <c r="CB19" s="1">
        <v>3</v>
      </c>
      <c r="CC19" s="10" t="s">
        <v>54</v>
      </c>
      <c r="CD19" s="1">
        <v>3</v>
      </c>
      <c r="CE19" s="1">
        <v>3</v>
      </c>
      <c r="CF19" s="8">
        <v>0</v>
      </c>
      <c r="CG19" s="1">
        <v>3</v>
      </c>
      <c r="CH19" s="1">
        <v>3</v>
      </c>
      <c r="CI19" s="1">
        <v>2</v>
      </c>
      <c r="CJ19" s="10" t="s">
        <v>57</v>
      </c>
      <c r="CK19" s="1">
        <v>3</v>
      </c>
      <c r="CL19" s="1">
        <v>2</v>
      </c>
      <c r="CM19" s="1">
        <v>3</v>
      </c>
      <c r="CN19" s="1">
        <v>3</v>
      </c>
      <c r="CO19" s="8">
        <v>0</v>
      </c>
    </row>
    <row r="20" spans="1:93" x14ac:dyDescent="0.25">
      <c r="C20" s="1" t="s">
        <v>52</v>
      </c>
      <c r="D20" s="1">
        <v>3</v>
      </c>
      <c r="E20" s="1">
        <v>3</v>
      </c>
      <c r="F20" s="9" t="s">
        <v>54</v>
      </c>
      <c r="G20" s="1">
        <v>3</v>
      </c>
      <c r="H20" s="1">
        <v>3</v>
      </c>
      <c r="I20" s="9" t="s">
        <v>54</v>
      </c>
      <c r="J20" s="1">
        <v>3</v>
      </c>
      <c r="K20" s="1">
        <v>3</v>
      </c>
      <c r="L20" s="8">
        <v>0</v>
      </c>
      <c r="M20" s="9" t="s">
        <v>57</v>
      </c>
      <c r="N20" s="1">
        <v>3</v>
      </c>
      <c r="O20" s="1">
        <v>2</v>
      </c>
      <c r="P20" s="9" t="s">
        <v>57</v>
      </c>
      <c r="Q20" s="1">
        <v>3</v>
      </c>
      <c r="R20" s="1">
        <v>2</v>
      </c>
      <c r="S20" s="9" t="s">
        <v>57</v>
      </c>
      <c r="T20" s="1">
        <v>3</v>
      </c>
      <c r="U20" s="8">
        <v>0</v>
      </c>
      <c r="V20" s="1">
        <v>3</v>
      </c>
      <c r="W20" s="9" t="s">
        <v>55</v>
      </c>
      <c r="X20" s="1">
        <v>2</v>
      </c>
      <c r="Y20" s="1">
        <v>3</v>
      </c>
      <c r="Z20" s="9" t="s">
        <v>55</v>
      </c>
      <c r="AA20" s="1">
        <v>2</v>
      </c>
      <c r="AB20" s="1">
        <v>3</v>
      </c>
      <c r="AC20" s="9" t="s">
        <v>55</v>
      </c>
      <c r="AD20" s="8">
        <v>0</v>
      </c>
      <c r="AE20" s="1">
        <v>3</v>
      </c>
      <c r="AF20" s="17" t="s">
        <v>56</v>
      </c>
      <c r="AG20" s="1">
        <v>2</v>
      </c>
      <c r="AH20" s="12">
        <v>3</v>
      </c>
      <c r="AI20" s="9" t="s">
        <v>56</v>
      </c>
      <c r="AJ20" s="1">
        <v>2</v>
      </c>
      <c r="AK20" s="1">
        <v>3</v>
      </c>
      <c r="AL20" s="9" t="s">
        <v>56</v>
      </c>
      <c r="AM20" s="8">
        <v>0</v>
      </c>
      <c r="AN20" s="1">
        <v>3</v>
      </c>
      <c r="AO20" s="1">
        <v>3</v>
      </c>
      <c r="AP20" s="9" t="s">
        <v>54</v>
      </c>
      <c r="AQ20" s="1">
        <v>3</v>
      </c>
      <c r="AR20" s="1">
        <v>3</v>
      </c>
      <c r="AS20" s="9" t="s">
        <v>54</v>
      </c>
      <c r="AT20" s="1">
        <v>3</v>
      </c>
      <c r="AU20" s="1">
        <v>3</v>
      </c>
      <c r="AV20" s="8">
        <v>0</v>
      </c>
      <c r="AW20" s="9" t="s">
        <v>57</v>
      </c>
      <c r="AX20" s="1">
        <v>3</v>
      </c>
      <c r="AY20" s="1">
        <v>2</v>
      </c>
      <c r="AZ20" s="9" t="s">
        <v>57</v>
      </c>
      <c r="BA20" s="1">
        <v>3</v>
      </c>
      <c r="BB20" s="1">
        <v>2</v>
      </c>
      <c r="BC20" s="9" t="s">
        <v>57</v>
      </c>
      <c r="BD20" s="1">
        <v>3</v>
      </c>
      <c r="BE20" s="8">
        <v>0</v>
      </c>
      <c r="BF20" s="1">
        <v>3</v>
      </c>
      <c r="BG20" s="9" t="s">
        <v>55</v>
      </c>
      <c r="BH20" s="1">
        <v>2</v>
      </c>
      <c r="BI20" s="1">
        <v>3</v>
      </c>
      <c r="BJ20" s="9" t="s">
        <v>55</v>
      </c>
      <c r="BK20" s="1">
        <v>2</v>
      </c>
      <c r="BL20" s="1">
        <v>3</v>
      </c>
      <c r="BM20" s="9" t="s">
        <v>55</v>
      </c>
      <c r="BN20" s="8">
        <v>0</v>
      </c>
      <c r="BO20" s="1">
        <v>3</v>
      </c>
      <c r="BP20" s="17" t="s">
        <v>56</v>
      </c>
      <c r="BQ20" s="1">
        <v>2</v>
      </c>
      <c r="BR20" s="12">
        <v>3</v>
      </c>
      <c r="BS20" s="9" t="s">
        <v>56</v>
      </c>
      <c r="BT20" s="1">
        <v>2</v>
      </c>
      <c r="BU20" s="1">
        <v>3</v>
      </c>
      <c r="BV20" s="9" t="s">
        <v>56</v>
      </c>
      <c r="BW20" s="8">
        <v>0</v>
      </c>
      <c r="BX20" s="1">
        <v>3</v>
      </c>
      <c r="BY20" s="1">
        <v>3</v>
      </c>
      <c r="BZ20" s="9">
        <v>1</v>
      </c>
      <c r="CA20" s="1">
        <v>3</v>
      </c>
      <c r="CB20" s="1">
        <v>3</v>
      </c>
      <c r="CC20" s="9">
        <v>1</v>
      </c>
      <c r="CD20" s="1">
        <v>3</v>
      </c>
      <c r="CE20" s="1">
        <v>3</v>
      </c>
      <c r="CF20" s="8">
        <v>0</v>
      </c>
      <c r="CG20" s="9" t="s">
        <v>57</v>
      </c>
      <c r="CH20" s="1">
        <v>3</v>
      </c>
      <c r="CI20" s="1">
        <v>2</v>
      </c>
      <c r="CJ20" s="9" t="s">
        <v>57</v>
      </c>
      <c r="CK20" s="1">
        <v>3</v>
      </c>
      <c r="CL20" s="1">
        <v>2</v>
      </c>
      <c r="CM20" s="9" t="s">
        <v>57</v>
      </c>
      <c r="CN20" s="1">
        <v>3</v>
      </c>
      <c r="CO20" s="8">
        <v>0</v>
      </c>
    </row>
    <row r="21" spans="1:93" x14ac:dyDescent="0.25">
      <c r="U21" s="7"/>
      <c r="AD21" s="7"/>
      <c r="AF21" s="4"/>
    </row>
    <row r="22" spans="1:93" x14ac:dyDescent="0.25">
      <c r="A22" t="s">
        <v>15</v>
      </c>
      <c r="B22" s="11">
        <v>8</v>
      </c>
      <c r="C22" s="1" t="s">
        <v>0</v>
      </c>
      <c r="D22" s="1">
        <v>3</v>
      </c>
      <c r="E22" s="1">
        <v>2</v>
      </c>
      <c r="F22" s="1">
        <v>3</v>
      </c>
      <c r="G22" s="1">
        <v>3</v>
      </c>
      <c r="H22" s="1">
        <v>2</v>
      </c>
      <c r="I22" s="1">
        <v>3</v>
      </c>
      <c r="J22" s="1">
        <v>3</v>
      </c>
      <c r="K22" s="1">
        <v>2</v>
      </c>
      <c r="L22" s="8">
        <v>0</v>
      </c>
      <c r="M22" s="1">
        <v>3</v>
      </c>
      <c r="N22" s="1">
        <v>2</v>
      </c>
      <c r="O22" s="1">
        <v>3</v>
      </c>
      <c r="P22" s="1">
        <v>3</v>
      </c>
      <c r="Q22" s="1">
        <v>2</v>
      </c>
      <c r="R22" s="1">
        <v>3</v>
      </c>
      <c r="S22" s="1">
        <v>3</v>
      </c>
      <c r="T22" s="1">
        <v>2</v>
      </c>
      <c r="U22" s="8">
        <v>0</v>
      </c>
      <c r="V22" s="1">
        <v>3</v>
      </c>
      <c r="W22" s="1">
        <v>2</v>
      </c>
      <c r="X22" s="1">
        <v>3</v>
      </c>
      <c r="Y22" s="1">
        <v>3</v>
      </c>
      <c r="Z22" s="1">
        <v>2</v>
      </c>
      <c r="AA22" s="1">
        <v>3</v>
      </c>
      <c r="AB22" s="1">
        <v>3</v>
      </c>
      <c r="AC22" s="1">
        <v>2</v>
      </c>
      <c r="AD22" s="8">
        <v>0</v>
      </c>
      <c r="AE22" s="1">
        <v>3</v>
      </c>
      <c r="AF22" s="1">
        <v>2</v>
      </c>
      <c r="AG22" s="1">
        <v>3</v>
      </c>
      <c r="AH22" s="1">
        <v>3</v>
      </c>
      <c r="AI22" s="1">
        <v>2</v>
      </c>
      <c r="AJ22" s="1">
        <v>3</v>
      </c>
      <c r="AK22" s="1">
        <v>3</v>
      </c>
      <c r="AL22" s="1">
        <v>2</v>
      </c>
      <c r="AM22" s="8">
        <v>0</v>
      </c>
      <c r="AN22" s="1">
        <v>3</v>
      </c>
      <c r="AO22" s="1">
        <v>2</v>
      </c>
      <c r="AP22" s="1">
        <v>3</v>
      </c>
      <c r="AQ22" s="1">
        <v>3</v>
      </c>
      <c r="AR22" s="1">
        <v>2</v>
      </c>
      <c r="AS22" s="1">
        <v>3</v>
      </c>
      <c r="AT22" s="1">
        <v>3</v>
      </c>
      <c r="AU22" s="1">
        <v>2</v>
      </c>
      <c r="AV22" s="8">
        <v>0</v>
      </c>
      <c r="AW22" s="1">
        <v>3</v>
      </c>
      <c r="AX22" s="1">
        <v>2</v>
      </c>
      <c r="AY22" s="1">
        <v>3</v>
      </c>
      <c r="AZ22" s="1">
        <v>3</v>
      </c>
      <c r="BA22" s="1">
        <v>2</v>
      </c>
      <c r="BB22" s="1">
        <v>3</v>
      </c>
      <c r="BC22" s="1">
        <v>3</v>
      </c>
      <c r="BD22" s="1">
        <v>2</v>
      </c>
      <c r="BE22" s="8">
        <v>0</v>
      </c>
      <c r="BF22" s="1">
        <v>3</v>
      </c>
      <c r="BG22" s="1">
        <v>2</v>
      </c>
      <c r="BH22" s="1">
        <v>3</v>
      </c>
      <c r="BI22" s="1">
        <v>3</v>
      </c>
      <c r="BJ22" s="1">
        <v>2</v>
      </c>
      <c r="BK22" s="1">
        <v>3</v>
      </c>
      <c r="BL22" s="1">
        <v>3</v>
      </c>
      <c r="BM22" s="1">
        <v>2</v>
      </c>
      <c r="BN22" s="8">
        <v>0</v>
      </c>
      <c r="BO22" s="1">
        <v>3</v>
      </c>
      <c r="BP22" s="1">
        <v>2</v>
      </c>
      <c r="BQ22" s="1">
        <v>3</v>
      </c>
      <c r="BR22" s="1">
        <v>3</v>
      </c>
      <c r="BS22" s="1">
        <v>2</v>
      </c>
      <c r="BT22" s="1">
        <v>3</v>
      </c>
      <c r="BU22" s="1">
        <v>3</v>
      </c>
      <c r="BV22" s="1">
        <v>2</v>
      </c>
      <c r="BW22" s="8">
        <v>0</v>
      </c>
      <c r="BX22" s="1">
        <v>3</v>
      </c>
      <c r="BY22" s="1">
        <v>2</v>
      </c>
      <c r="BZ22" s="1">
        <v>3</v>
      </c>
      <c r="CA22" s="1">
        <v>3</v>
      </c>
      <c r="CB22" s="1">
        <v>2</v>
      </c>
      <c r="CC22" s="1">
        <v>3</v>
      </c>
      <c r="CD22" s="1">
        <v>3</v>
      </c>
      <c r="CE22" s="1">
        <v>2</v>
      </c>
      <c r="CF22" s="8">
        <v>0</v>
      </c>
      <c r="CG22" s="1">
        <v>3</v>
      </c>
      <c r="CH22" s="1">
        <v>2</v>
      </c>
      <c r="CI22" s="1">
        <v>3</v>
      </c>
      <c r="CJ22" s="1">
        <v>3</v>
      </c>
      <c r="CK22" s="1">
        <v>2</v>
      </c>
      <c r="CL22" s="1">
        <v>3</v>
      </c>
      <c r="CM22" s="1">
        <v>3</v>
      </c>
      <c r="CN22" s="1">
        <v>2</v>
      </c>
      <c r="CO22" s="8">
        <v>0</v>
      </c>
    </row>
    <row r="23" spans="1:93" x14ac:dyDescent="0.25">
      <c r="C23" s="1" t="s">
        <v>13</v>
      </c>
      <c r="D23" s="1">
        <v>3</v>
      </c>
      <c r="E23" s="1">
        <v>2</v>
      </c>
      <c r="F23" s="1">
        <v>3</v>
      </c>
      <c r="G23" s="1">
        <v>3</v>
      </c>
      <c r="H23" s="1">
        <v>2</v>
      </c>
      <c r="I23" s="10" t="s">
        <v>56</v>
      </c>
      <c r="J23" s="1">
        <v>3</v>
      </c>
      <c r="K23" s="1">
        <v>2</v>
      </c>
      <c r="L23" s="8">
        <v>0</v>
      </c>
      <c r="M23" s="1">
        <v>3</v>
      </c>
      <c r="N23" s="1">
        <v>2</v>
      </c>
      <c r="O23" s="1">
        <v>3</v>
      </c>
      <c r="P23" s="10" t="s">
        <v>57</v>
      </c>
      <c r="Q23" s="1">
        <v>2</v>
      </c>
      <c r="R23" s="1">
        <v>3</v>
      </c>
      <c r="S23" s="1">
        <v>3</v>
      </c>
      <c r="T23" s="1">
        <v>2</v>
      </c>
      <c r="U23" s="8">
        <v>0</v>
      </c>
      <c r="V23" s="1">
        <v>3</v>
      </c>
      <c r="W23" s="10" t="s">
        <v>54</v>
      </c>
      <c r="X23" s="1">
        <v>3</v>
      </c>
      <c r="Y23" s="1">
        <v>3</v>
      </c>
      <c r="Z23" s="1">
        <v>2</v>
      </c>
      <c r="AA23" s="1">
        <v>3</v>
      </c>
      <c r="AB23" s="1">
        <v>3</v>
      </c>
      <c r="AC23" s="10" t="s">
        <v>54</v>
      </c>
      <c r="AD23" s="8">
        <v>0</v>
      </c>
      <c r="AE23" s="1">
        <v>3</v>
      </c>
      <c r="AF23" s="1">
        <v>2</v>
      </c>
      <c r="AG23" s="1">
        <v>3</v>
      </c>
      <c r="AH23" s="12">
        <v>3</v>
      </c>
      <c r="AI23" s="1">
        <v>2</v>
      </c>
      <c r="AJ23" s="10" t="s">
        <v>56</v>
      </c>
      <c r="AK23" s="1">
        <v>3</v>
      </c>
      <c r="AL23" s="1">
        <v>2</v>
      </c>
      <c r="AM23" s="8">
        <v>0</v>
      </c>
      <c r="AN23" s="1">
        <v>3</v>
      </c>
      <c r="AO23" s="1">
        <v>2</v>
      </c>
      <c r="AP23" s="1">
        <v>3</v>
      </c>
      <c r="AQ23" s="10" t="s">
        <v>56</v>
      </c>
      <c r="AR23" s="1">
        <v>2</v>
      </c>
      <c r="AS23" s="1">
        <v>3</v>
      </c>
      <c r="AT23" s="1">
        <v>3</v>
      </c>
      <c r="AU23" s="1">
        <v>2</v>
      </c>
      <c r="AV23" s="8">
        <v>0</v>
      </c>
      <c r="AW23" s="1">
        <v>3</v>
      </c>
      <c r="AX23" s="1">
        <v>2</v>
      </c>
      <c r="AY23" s="10" t="s">
        <v>55</v>
      </c>
      <c r="AZ23" s="1">
        <v>3</v>
      </c>
      <c r="BA23" s="1">
        <v>2</v>
      </c>
      <c r="BB23" s="1">
        <v>3</v>
      </c>
      <c r="BC23" s="1">
        <v>3</v>
      </c>
      <c r="BD23" s="1">
        <v>2</v>
      </c>
      <c r="BE23" s="8">
        <v>0</v>
      </c>
      <c r="BF23" s="10" t="s">
        <v>55</v>
      </c>
      <c r="BG23" s="1">
        <v>2</v>
      </c>
      <c r="BH23" s="1">
        <v>3</v>
      </c>
      <c r="BI23" s="1">
        <v>3</v>
      </c>
      <c r="BJ23" s="1">
        <v>2</v>
      </c>
      <c r="BK23" s="1">
        <v>3</v>
      </c>
      <c r="BL23" s="10" t="s">
        <v>55</v>
      </c>
      <c r="BM23" s="1">
        <v>2</v>
      </c>
      <c r="BN23" s="8">
        <v>0</v>
      </c>
      <c r="BO23" s="1">
        <v>3</v>
      </c>
      <c r="BP23" s="1">
        <v>2</v>
      </c>
      <c r="BQ23" s="1">
        <v>3</v>
      </c>
      <c r="BR23" s="1">
        <v>3</v>
      </c>
      <c r="BS23" s="10" t="s">
        <v>53</v>
      </c>
      <c r="BT23" s="1">
        <v>3</v>
      </c>
      <c r="BU23" s="1">
        <v>3</v>
      </c>
      <c r="BV23" s="1">
        <v>2</v>
      </c>
      <c r="BW23" s="8">
        <v>0</v>
      </c>
      <c r="BX23" s="1">
        <v>3</v>
      </c>
      <c r="BY23" s="1">
        <v>2</v>
      </c>
      <c r="BZ23" s="10" t="s">
        <v>57</v>
      </c>
      <c r="CA23" s="1">
        <v>3</v>
      </c>
      <c r="CB23" s="1">
        <v>2</v>
      </c>
      <c r="CC23" s="1">
        <v>3</v>
      </c>
      <c r="CD23" s="1">
        <v>3</v>
      </c>
      <c r="CE23" s="1">
        <v>2</v>
      </c>
      <c r="CF23" s="8">
        <v>0</v>
      </c>
      <c r="CG23" s="10" t="s">
        <v>57</v>
      </c>
      <c r="CH23" s="1">
        <v>2</v>
      </c>
      <c r="CI23" s="1">
        <v>3</v>
      </c>
      <c r="CJ23" s="1">
        <v>3</v>
      </c>
      <c r="CK23" s="1">
        <v>2</v>
      </c>
      <c r="CL23" s="1">
        <v>3</v>
      </c>
      <c r="CM23" s="10" t="s">
        <v>57</v>
      </c>
      <c r="CN23" s="1">
        <v>2</v>
      </c>
      <c r="CO23" s="8">
        <v>0</v>
      </c>
    </row>
    <row r="24" spans="1:93" x14ac:dyDescent="0.25">
      <c r="C24" s="1" t="s">
        <v>52</v>
      </c>
      <c r="D24" s="1">
        <v>3</v>
      </c>
      <c r="E24" s="1">
        <v>2</v>
      </c>
      <c r="F24" s="9" t="s">
        <v>56</v>
      </c>
      <c r="G24" s="1">
        <v>3</v>
      </c>
      <c r="H24" s="1">
        <v>2</v>
      </c>
      <c r="I24" s="9" t="s">
        <v>56</v>
      </c>
      <c r="J24" s="1">
        <v>3</v>
      </c>
      <c r="K24" s="1">
        <v>2</v>
      </c>
      <c r="L24" s="8">
        <v>0</v>
      </c>
      <c r="M24" s="9" t="s">
        <v>56</v>
      </c>
      <c r="N24" s="1">
        <v>2</v>
      </c>
      <c r="O24" s="1">
        <v>3</v>
      </c>
      <c r="P24" s="9" t="s">
        <v>56</v>
      </c>
      <c r="Q24" s="1">
        <v>2</v>
      </c>
      <c r="R24" s="1">
        <v>3</v>
      </c>
      <c r="S24" s="9" t="s">
        <v>56</v>
      </c>
      <c r="T24" s="1">
        <v>2</v>
      </c>
      <c r="U24" s="8">
        <v>0</v>
      </c>
      <c r="V24" s="1">
        <v>3</v>
      </c>
      <c r="W24" s="9" t="s">
        <v>56</v>
      </c>
      <c r="X24" s="1">
        <v>3</v>
      </c>
      <c r="Y24" s="1">
        <v>3</v>
      </c>
      <c r="Z24" s="9" t="s">
        <v>54</v>
      </c>
      <c r="AA24" s="1">
        <v>3</v>
      </c>
      <c r="AB24" s="1">
        <v>3</v>
      </c>
      <c r="AC24" s="9" t="s">
        <v>54</v>
      </c>
      <c r="AD24" s="8">
        <v>0</v>
      </c>
      <c r="AE24" s="1">
        <v>3</v>
      </c>
      <c r="AF24" s="12">
        <v>2</v>
      </c>
      <c r="AG24" s="9" t="s">
        <v>56</v>
      </c>
      <c r="AH24" s="2">
        <v>3</v>
      </c>
      <c r="AI24" s="1">
        <v>2</v>
      </c>
      <c r="AJ24" s="9" t="s">
        <v>56</v>
      </c>
      <c r="AK24" s="1">
        <v>3</v>
      </c>
      <c r="AL24" s="1">
        <v>2</v>
      </c>
      <c r="AM24" s="8">
        <v>0</v>
      </c>
      <c r="AN24" s="9" t="s">
        <v>56</v>
      </c>
      <c r="AO24" s="1">
        <v>2</v>
      </c>
      <c r="AP24" s="1">
        <v>3</v>
      </c>
      <c r="AQ24" s="9" t="s">
        <v>56</v>
      </c>
      <c r="AR24" s="1">
        <v>2</v>
      </c>
      <c r="AS24" s="1">
        <v>3</v>
      </c>
      <c r="AT24" s="9" t="s">
        <v>56</v>
      </c>
      <c r="AU24" s="1">
        <v>2</v>
      </c>
      <c r="AV24" s="8">
        <v>0</v>
      </c>
      <c r="AW24" s="1">
        <v>3</v>
      </c>
      <c r="AX24" s="1">
        <v>2</v>
      </c>
      <c r="AY24" s="9" t="s">
        <v>55</v>
      </c>
      <c r="AZ24" s="1">
        <v>3</v>
      </c>
      <c r="BA24" s="1">
        <v>2</v>
      </c>
      <c r="BB24" s="9" t="s">
        <v>55</v>
      </c>
      <c r="BC24" s="1">
        <v>3</v>
      </c>
      <c r="BD24" s="1">
        <v>2</v>
      </c>
      <c r="BE24" s="8">
        <v>0</v>
      </c>
      <c r="BF24" s="9" t="s">
        <v>55</v>
      </c>
      <c r="BG24" s="1">
        <v>2</v>
      </c>
      <c r="BH24" s="1">
        <v>3</v>
      </c>
      <c r="BI24" s="9" t="s">
        <v>55</v>
      </c>
      <c r="BJ24" s="1">
        <v>2</v>
      </c>
      <c r="BK24" s="1">
        <v>3</v>
      </c>
      <c r="BL24" s="1" t="s">
        <v>55</v>
      </c>
      <c r="BM24" s="1">
        <v>2</v>
      </c>
      <c r="BN24" s="8">
        <v>0</v>
      </c>
      <c r="BO24" s="1">
        <v>3</v>
      </c>
      <c r="BP24" s="9" t="s">
        <v>53</v>
      </c>
      <c r="BQ24" s="1">
        <v>3</v>
      </c>
      <c r="BR24" s="1">
        <v>3</v>
      </c>
      <c r="BS24" s="9" t="s">
        <v>53</v>
      </c>
      <c r="BT24" s="1">
        <v>3</v>
      </c>
      <c r="BU24" s="1">
        <v>3</v>
      </c>
      <c r="BV24" s="9" t="s">
        <v>53</v>
      </c>
      <c r="BW24" s="8">
        <v>0</v>
      </c>
      <c r="BX24" s="1">
        <v>3</v>
      </c>
      <c r="BY24" s="1">
        <v>2</v>
      </c>
      <c r="BZ24" s="9" t="s">
        <v>57</v>
      </c>
      <c r="CA24" s="1">
        <v>3</v>
      </c>
      <c r="CB24" s="1">
        <v>2</v>
      </c>
      <c r="CC24" s="9" t="s">
        <v>57</v>
      </c>
      <c r="CD24" s="1">
        <v>3</v>
      </c>
      <c r="CE24" s="1">
        <v>2</v>
      </c>
      <c r="CF24" s="8">
        <v>0</v>
      </c>
      <c r="CG24" s="9" t="s">
        <v>57</v>
      </c>
      <c r="CH24" s="1">
        <v>2</v>
      </c>
      <c r="CI24" s="1">
        <v>3</v>
      </c>
      <c r="CJ24" s="9" t="s">
        <v>57</v>
      </c>
      <c r="CK24" s="1">
        <v>2</v>
      </c>
      <c r="CL24" s="1">
        <v>3</v>
      </c>
      <c r="CM24" s="9" t="s">
        <v>57</v>
      </c>
      <c r="CN24" s="1">
        <v>2</v>
      </c>
      <c r="CO24" s="8">
        <v>0</v>
      </c>
    </row>
    <row r="26" spans="1:93" x14ac:dyDescent="0.25">
      <c r="A26" t="s">
        <v>14</v>
      </c>
      <c r="B26" s="11">
        <v>8</v>
      </c>
      <c r="C26" s="1" t="s">
        <v>0</v>
      </c>
      <c r="D26" s="1">
        <v>2</v>
      </c>
      <c r="E26" s="1">
        <v>3</v>
      </c>
      <c r="F26" s="1">
        <v>3</v>
      </c>
      <c r="G26" s="1">
        <v>2</v>
      </c>
      <c r="H26" s="1">
        <v>3</v>
      </c>
      <c r="I26" s="1">
        <v>3</v>
      </c>
      <c r="J26" s="1">
        <v>2</v>
      </c>
      <c r="K26" s="1">
        <v>3</v>
      </c>
      <c r="L26" s="8">
        <v>0</v>
      </c>
      <c r="M26" s="1">
        <v>2</v>
      </c>
      <c r="N26" s="1">
        <v>3</v>
      </c>
      <c r="O26" s="1">
        <v>3</v>
      </c>
      <c r="P26" s="1">
        <v>2</v>
      </c>
      <c r="Q26" s="1">
        <v>3</v>
      </c>
      <c r="R26" s="1">
        <v>3</v>
      </c>
      <c r="S26" s="1">
        <v>2</v>
      </c>
      <c r="T26" s="1">
        <v>3</v>
      </c>
      <c r="U26" s="8">
        <v>0</v>
      </c>
      <c r="V26" s="1">
        <v>2</v>
      </c>
      <c r="W26" s="1">
        <v>3</v>
      </c>
      <c r="X26" s="1">
        <v>3</v>
      </c>
      <c r="Y26" s="1">
        <v>2</v>
      </c>
      <c r="Z26" s="1">
        <v>3</v>
      </c>
      <c r="AA26" s="1">
        <v>3</v>
      </c>
      <c r="AB26" s="1">
        <v>2</v>
      </c>
      <c r="AC26" s="1">
        <v>3</v>
      </c>
      <c r="AD26" s="8">
        <v>0</v>
      </c>
      <c r="AE26" s="1">
        <v>2</v>
      </c>
      <c r="AF26" s="1">
        <v>3</v>
      </c>
      <c r="AG26" s="1">
        <v>3</v>
      </c>
      <c r="AH26" s="1">
        <v>2</v>
      </c>
      <c r="AI26" s="1">
        <v>3</v>
      </c>
      <c r="AJ26" s="1">
        <v>3</v>
      </c>
      <c r="AK26" s="1">
        <v>2</v>
      </c>
      <c r="AL26" s="1">
        <v>3</v>
      </c>
      <c r="AM26" s="8">
        <v>0</v>
      </c>
      <c r="AN26" s="1">
        <v>2</v>
      </c>
      <c r="AO26" s="1">
        <v>3</v>
      </c>
      <c r="AP26" s="1">
        <v>3</v>
      </c>
      <c r="AQ26" s="1">
        <v>2</v>
      </c>
      <c r="AR26" s="1">
        <v>3</v>
      </c>
      <c r="AS26" s="1">
        <v>3</v>
      </c>
      <c r="AT26" s="1">
        <v>2</v>
      </c>
      <c r="AU26" s="1">
        <v>3</v>
      </c>
      <c r="AV26" s="8">
        <v>0</v>
      </c>
      <c r="AW26" s="1">
        <v>2</v>
      </c>
      <c r="AX26" s="1">
        <v>3</v>
      </c>
      <c r="AY26" s="1">
        <v>3</v>
      </c>
      <c r="AZ26" s="1">
        <v>2</v>
      </c>
      <c r="BA26" s="1">
        <v>3</v>
      </c>
      <c r="BB26" s="1">
        <v>3</v>
      </c>
      <c r="BC26" s="1">
        <v>2</v>
      </c>
      <c r="BD26" s="1">
        <v>3</v>
      </c>
      <c r="BE26" s="8">
        <v>0</v>
      </c>
      <c r="BF26" s="1">
        <v>2</v>
      </c>
      <c r="BG26" s="1">
        <v>3</v>
      </c>
      <c r="BH26" s="1">
        <v>3</v>
      </c>
      <c r="BI26" s="1">
        <v>2</v>
      </c>
      <c r="BJ26" s="1">
        <v>3</v>
      </c>
      <c r="BK26" s="1">
        <v>3</v>
      </c>
      <c r="BL26" s="1">
        <v>2</v>
      </c>
      <c r="BM26" s="1">
        <v>3</v>
      </c>
      <c r="BN26" s="8">
        <v>0</v>
      </c>
      <c r="BO26" s="1">
        <v>2</v>
      </c>
      <c r="BP26" s="1">
        <v>3</v>
      </c>
      <c r="BQ26" s="1">
        <v>3</v>
      </c>
      <c r="BR26" s="1">
        <v>2</v>
      </c>
      <c r="BS26" s="1">
        <v>3</v>
      </c>
      <c r="BT26" s="1">
        <v>3</v>
      </c>
      <c r="BU26" s="1">
        <v>2</v>
      </c>
      <c r="BV26" s="1">
        <v>3</v>
      </c>
      <c r="BW26" s="8">
        <v>0</v>
      </c>
      <c r="BX26" s="1">
        <v>2</v>
      </c>
      <c r="BY26" s="1">
        <v>3</v>
      </c>
      <c r="BZ26" s="1">
        <v>3</v>
      </c>
      <c r="CA26" s="1">
        <v>2</v>
      </c>
      <c r="CB26" s="1">
        <v>3</v>
      </c>
      <c r="CC26" s="1">
        <v>3</v>
      </c>
      <c r="CD26" s="1">
        <v>2</v>
      </c>
      <c r="CE26" s="1">
        <v>3</v>
      </c>
      <c r="CF26" s="8">
        <v>0</v>
      </c>
      <c r="CG26" s="1">
        <v>2</v>
      </c>
      <c r="CH26" s="1">
        <v>3</v>
      </c>
      <c r="CI26" s="1">
        <v>3</v>
      </c>
      <c r="CJ26" s="1">
        <v>2</v>
      </c>
      <c r="CK26" s="1">
        <v>3</v>
      </c>
      <c r="CL26" s="1">
        <v>3</v>
      </c>
      <c r="CM26" s="1">
        <v>2</v>
      </c>
      <c r="CN26" s="1">
        <v>3</v>
      </c>
      <c r="CO26" s="8">
        <v>0</v>
      </c>
    </row>
    <row r="27" spans="1:93" x14ac:dyDescent="0.25">
      <c r="C27" s="1" t="s">
        <v>13</v>
      </c>
      <c r="D27" s="1">
        <v>2</v>
      </c>
      <c r="E27" s="1">
        <v>3</v>
      </c>
      <c r="F27" s="1">
        <v>3</v>
      </c>
      <c r="G27" s="1">
        <v>2</v>
      </c>
      <c r="H27" s="1">
        <v>3</v>
      </c>
      <c r="I27" s="10" t="s">
        <v>56</v>
      </c>
      <c r="J27" s="1">
        <v>2</v>
      </c>
      <c r="K27" s="1">
        <v>3</v>
      </c>
      <c r="L27" s="8">
        <v>0</v>
      </c>
      <c r="M27" s="1">
        <v>2</v>
      </c>
      <c r="N27" s="1">
        <v>3</v>
      </c>
      <c r="O27" s="1">
        <v>3</v>
      </c>
      <c r="P27" s="1">
        <v>2</v>
      </c>
      <c r="Q27" s="10" t="s">
        <v>55</v>
      </c>
      <c r="R27" s="1">
        <v>3</v>
      </c>
      <c r="S27" s="1">
        <v>2</v>
      </c>
      <c r="T27" s="1">
        <v>3</v>
      </c>
      <c r="U27" s="8">
        <v>0</v>
      </c>
      <c r="V27" s="1">
        <v>2</v>
      </c>
      <c r="W27" s="1">
        <v>3</v>
      </c>
      <c r="X27" s="10" t="s">
        <v>55</v>
      </c>
      <c r="Y27" s="1">
        <v>2</v>
      </c>
      <c r="Z27" s="1">
        <v>3</v>
      </c>
      <c r="AA27" s="1">
        <v>3</v>
      </c>
      <c r="AB27" s="1">
        <v>2</v>
      </c>
      <c r="AC27" s="1">
        <v>3</v>
      </c>
      <c r="AD27" s="8">
        <v>0</v>
      </c>
      <c r="AE27" s="10" t="s">
        <v>53</v>
      </c>
      <c r="AF27" s="1">
        <v>3</v>
      </c>
      <c r="AG27" s="1">
        <v>3</v>
      </c>
      <c r="AH27" s="1">
        <v>2</v>
      </c>
      <c r="AI27" s="1">
        <v>3</v>
      </c>
      <c r="AJ27" s="1">
        <v>3</v>
      </c>
      <c r="AK27" s="10" t="s">
        <v>53</v>
      </c>
      <c r="AL27" s="1">
        <v>3</v>
      </c>
      <c r="AM27" s="8">
        <v>0</v>
      </c>
      <c r="AN27" s="1">
        <v>2</v>
      </c>
      <c r="AO27" s="1">
        <v>3</v>
      </c>
      <c r="AP27" s="1">
        <v>3</v>
      </c>
      <c r="AQ27" s="1">
        <v>2</v>
      </c>
      <c r="AR27" s="10" t="s">
        <v>57</v>
      </c>
      <c r="AS27" s="1">
        <v>3</v>
      </c>
      <c r="AT27" s="1">
        <v>2</v>
      </c>
      <c r="AU27" s="1">
        <v>3</v>
      </c>
      <c r="AV27" s="8">
        <v>0</v>
      </c>
      <c r="AW27" s="1">
        <v>2</v>
      </c>
      <c r="AX27" s="1">
        <v>3</v>
      </c>
      <c r="AY27" s="10" t="s">
        <v>57</v>
      </c>
      <c r="AZ27" s="1">
        <v>2</v>
      </c>
      <c r="BA27" s="1">
        <v>3</v>
      </c>
      <c r="BB27" s="1">
        <v>3</v>
      </c>
      <c r="BC27" s="1">
        <v>2</v>
      </c>
      <c r="BD27" s="1">
        <v>3</v>
      </c>
      <c r="BE27" s="8">
        <v>0</v>
      </c>
      <c r="BF27" s="10" t="s">
        <v>54</v>
      </c>
      <c r="BG27" s="1">
        <v>3</v>
      </c>
      <c r="BH27" s="1">
        <v>3</v>
      </c>
      <c r="BI27" s="1">
        <v>2</v>
      </c>
      <c r="BJ27" s="1">
        <v>3</v>
      </c>
      <c r="BK27" s="1">
        <v>3</v>
      </c>
      <c r="BL27" s="10" t="s">
        <v>54</v>
      </c>
      <c r="BM27" s="1">
        <v>3</v>
      </c>
      <c r="BN27" s="8">
        <v>0</v>
      </c>
      <c r="BO27" s="1">
        <v>2</v>
      </c>
      <c r="BP27" s="1">
        <v>3</v>
      </c>
      <c r="BQ27" s="1">
        <v>3</v>
      </c>
      <c r="BR27" s="1">
        <v>2</v>
      </c>
      <c r="BS27" s="10" t="s">
        <v>56</v>
      </c>
      <c r="BT27" s="1">
        <v>3</v>
      </c>
      <c r="BU27" s="1">
        <v>2</v>
      </c>
      <c r="BV27" s="1">
        <v>3</v>
      </c>
      <c r="BW27" s="8">
        <v>0</v>
      </c>
      <c r="BX27" s="1">
        <v>2</v>
      </c>
      <c r="BY27" s="1">
        <v>3</v>
      </c>
      <c r="BZ27" s="10" t="s">
        <v>56</v>
      </c>
      <c r="CA27" s="1">
        <v>2</v>
      </c>
      <c r="CB27" s="1">
        <v>3</v>
      </c>
      <c r="CC27" s="1">
        <v>3</v>
      </c>
      <c r="CD27" s="1">
        <v>2</v>
      </c>
      <c r="CE27" s="1">
        <v>3</v>
      </c>
      <c r="CF27" s="8">
        <v>0</v>
      </c>
      <c r="CG27" s="1">
        <v>2</v>
      </c>
      <c r="CH27" s="10" t="s">
        <v>55</v>
      </c>
      <c r="CI27" s="1">
        <v>3</v>
      </c>
      <c r="CJ27" s="1">
        <v>2</v>
      </c>
      <c r="CK27" s="1">
        <v>3</v>
      </c>
      <c r="CL27" s="1">
        <v>3</v>
      </c>
      <c r="CM27" s="1">
        <v>2</v>
      </c>
      <c r="CN27" s="1" t="s">
        <v>55</v>
      </c>
      <c r="CO27" s="8">
        <v>0</v>
      </c>
    </row>
    <row r="28" spans="1:93" x14ac:dyDescent="0.25">
      <c r="C28" s="1" t="s">
        <v>52</v>
      </c>
      <c r="D28" s="1">
        <v>2</v>
      </c>
      <c r="E28" s="1">
        <v>3</v>
      </c>
      <c r="F28" s="9" t="s">
        <v>56</v>
      </c>
      <c r="G28" s="1">
        <v>2</v>
      </c>
      <c r="H28" s="1">
        <v>3</v>
      </c>
      <c r="I28" s="9" t="s">
        <v>56</v>
      </c>
      <c r="J28" s="1">
        <v>2</v>
      </c>
      <c r="K28" s="1">
        <v>3</v>
      </c>
      <c r="L28" s="8">
        <v>0</v>
      </c>
      <c r="M28" s="1">
        <v>2</v>
      </c>
      <c r="N28" s="9" t="s">
        <v>55</v>
      </c>
      <c r="O28" s="1">
        <v>3</v>
      </c>
      <c r="P28" s="1">
        <v>2</v>
      </c>
      <c r="Q28" s="9" t="s">
        <v>55</v>
      </c>
      <c r="R28" s="1">
        <v>3</v>
      </c>
      <c r="S28" s="1">
        <v>2</v>
      </c>
      <c r="T28" s="9" t="s">
        <v>55</v>
      </c>
      <c r="U28" s="8">
        <v>0</v>
      </c>
      <c r="V28" s="1">
        <v>2</v>
      </c>
      <c r="W28" s="1">
        <v>3</v>
      </c>
      <c r="X28" s="9" t="s">
        <v>55</v>
      </c>
      <c r="Y28" s="1">
        <v>2</v>
      </c>
      <c r="Z28" s="1">
        <v>3</v>
      </c>
      <c r="AA28" s="9" t="s">
        <v>55</v>
      </c>
      <c r="AB28" s="1">
        <v>2</v>
      </c>
      <c r="AC28" s="1">
        <v>3</v>
      </c>
      <c r="AD28" s="8">
        <v>0</v>
      </c>
      <c r="AE28" s="9" t="s">
        <v>53</v>
      </c>
      <c r="AF28" s="1">
        <v>3</v>
      </c>
      <c r="AG28" s="1">
        <v>3</v>
      </c>
      <c r="AH28" s="9" t="s">
        <v>53</v>
      </c>
      <c r="AI28" s="1">
        <v>3</v>
      </c>
      <c r="AJ28" s="1">
        <v>3</v>
      </c>
      <c r="AK28" s="9" t="s">
        <v>53</v>
      </c>
      <c r="AL28" s="1">
        <v>3</v>
      </c>
      <c r="AM28" s="8">
        <v>0</v>
      </c>
      <c r="AN28" s="1">
        <v>2</v>
      </c>
      <c r="AO28" s="9" t="s">
        <v>57</v>
      </c>
      <c r="AP28" s="1">
        <v>3</v>
      </c>
      <c r="AQ28" s="1">
        <v>2</v>
      </c>
      <c r="AR28" s="9" t="s">
        <v>57</v>
      </c>
      <c r="AS28" s="1">
        <v>3</v>
      </c>
      <c r="AT28" s="1">
        <v>2</v>
      </c>
      <c r="AU28" s="9" t="s">
        <v>57</v>
      </c>
      <c r="AV28" s="8">
        <v>0</v>
      </c>
      <c r="AW28" s="1">
        <v>2</v>
      </c>
      <c r="AX28" s="1">
        <v>3</v>
      </c>
      <c r="AY28" s="9" t="s">
        <v>57</v>
      </c>
      <c r="AZ28" s="1">
        <v>2</v>
      </c>
      <c r="BA28" s="1">
        <v>3</v>
      </c>
      <c r="BB28" s="9" t="s">
        <v>57</v>
      </c>
      <c r="BC28" s="1">
        <v>2</v>
      </c>
      <c r="BD28" s="1">
        <v>3</v>
      </c>
      <c r="BE28" s="8">
        <v>0</v>
      </c>
      <c r="BF28" s="9" t="s">
        <v>54</v>
      </c>
      <c r="BG28" s="1">
        <v>3</v>
      </c>
      <c r="BH28" s="1">
        <v>3</v>
      </c>
      <c r="BI28" s="9" t="s">
        <v>54</v>
      </c>
      <c r="BJ28" s="1">
        <v>3</v>
      </c>
      <c r="BK28" s="1">
        <v>3</v>
      </c>
      <c r="BL28" s="9" t="s">
        <v>54</v>
      </c>
      <c r="BM28" s="1">
        <v>3</v>
      </c>
      <c r="BN28" s="8">
        <v>0</v>
      </c>
      <c r="BO28" s="1">
        <v>2</v>
      </c>
      <c r="BP28" s="9" t="s">
        <v>56</v>
      </c>
      <c r="BQ28" s="1">
        <v>3</v>
      </c>
      <c r="BR28" s="1">
        <v>2</v>
      </c>
      <c r="BS28" s="9" t="s">
        <v>56</v>
      </c>
      <c r="BT28" s="1">
        <v>3</v>
      </c>
      <c r="BU28" s="1">
        <v>2</v>
      </c>
      <c r="BV28" s="9" t="s">
        <v>56</v>
      </c>
      <c r="BW28" s="8">
        <v>0</v>
      </c>
      <c r="BX28" s="1">
        <v>2</v>
      </c>
      <c r="BY28" s="1">
        <v>3</v>
      </c>
      <c r="BZ28" s="9" t="s">
        <v>56</v>
      </c>
      <c r="CA28" s="1">
        <v>2</v>
      </c>
      <c r="CB28" s="1">
        <v>3</v>
      </c>
      <c r="CC28" s="9" t="s">
        <v>56</v>
      </c>
      <c r="CD28" s="1">
        <v>2</v>
      </c>
      <c r="CE28" s="1">
        <v>3</v>
      </c>
      <c r="CF28" s="8">
        <v>0</v>
      </c>
      <c r="CG28" s="1">
        <v>2</v>
      </c>
      <c r="CH28" s="9" t="s">
        <v>55</v>
      </c>
      <c r="CI28" s="1">
        <v>3</v>
      </c>
      <c r="CJ28" s="1">
        <v>2</v>
      </c>
      <c r="CK28" s="9" t="s">
        <v>55</v>
      </c>
      <c r="CL28" s="1">
        <v>3</v>
      </c>
      <c r="CM28" s="1">
        <v>2</v>
      </c>
      <c r="CN28" s="9" t="s">
        <v>55</v>
      </c>
      <c r="CO28" s="8">
        <v>0</v>
      </c>
    </row>
    <row r="31" spans="1:93" x14ac:dyDescent="0.25">
      <c r="A31" s="7" t="s">
        <v>12</v>
      </c>
    </row>
    <row r="32" spans="1:93" x14ac:dyDescent="0.25">
      <c r="A32" s="6" t="s">
        <v>11</v>
      </c>
    </row>
    <row r="33" spans="1:1" x14ac:dyDescent="0.25">
      <c r="A33" s="5" t="s">
        <v>10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Course capacity comparison</vt:lpstr>
      <vt:lpstr>Average course calc</vt:lpstr>
    </vt:vector>
  </TitlesOfParts>
  <Company>Simon Fraser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Chao</dc:creator>
  <cp:lastModifiedBy>Leah Chao</cp:lastModifiedBy>
  <dcterms:created xsi:type="dcterms:W3CDTF">2024-03-04T16:19:00Z</dcterms:created>
  <dcterms:modified xsi:type="dcterms:W3CDTF">2024-05-29T19:33:56Z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